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529a789e84b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sk Register" sheetId="1" r:id="R22eeb0e9fc3b4451"/>
    <x:sheet xmlns:r="http://schemas.openxmlformats.org/officeDocument/2006/relationships" name="Dashboard" sheetId="2" r:id="Rfaaa659dd1d849a7"/>
    <x:sheet xmlns:r="http://schemas.openxmlformats.org/officeDocument/2006/relationships" name="Lists" sheetId="3" r:id="R8be81d8bcc04489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"/>
  </x:numFmts>
  <x:fonts count="6">
    <x:font>
      <x:sz val="11"/>
      <x:name val="Carlito"/>
    </x:font>
    <x:font>
      <x:b/>
      <x:sz val="11"/>
      <x:color rgb="FFFFFFFF"/>
      <x:name val="Carlito"/>
    </x:font>
    <x:font>
      <x:sz val="11"/>
      <x:color rgb="FF102B3F"/>
      <x:name val="Carlito"/>
    </x:font>
    <x:font>
      <x:b/>
      <x:sz val="22"/>
      <x:color rgb="FFFFFFFF"/>
      <x:name val="Carlito"/>
    </x:font>
    <x:font>
      <x:b/>
      <x:sz val="11"/>
      <x:color rgb="FF075844"/>
      <x:name val="Carlito"/>
    </x:font>
    <x:font>
      <x:b/>
      <x:sz val="24"/>
      <x:color rgb="FF102B3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75844"/>
      </x:patternFill>
    </x:fill>
    <x:fill>
      <x:patternFill patternType="solid">
        <x:fgColor rgb="FFEAF7F2"/>
      </x:patternFill>
    </x:fill>
  </x:fills>
  <x:borders count="8">
    <x:border/>
    <x:border>
      <x:left style="thin">
        <x:color rgb="FFC9DCD8"/>
      </x:left>
      <x:right style="thin">
        <x:color rgb="FFC9DCD8"/>
      </x:right>
      <x:top style="thin">
        <x:color rgb="FFC9DCD8"/>
      </x:top>
      <x:bottom style="thin">
        <x:color rgb="FFC9DCD8"/>
      </x:bottom>
    </x:border>
    <x:border>
      <x:left style="thin">
        <x:color rgb="FFC9DCD8"/>
      </x:left>
      <x:top style="thin">
        <x:color rgb="FFC9DCD8"/>
      </x:top>
    </x:border>
    <x:border>
      <x:right style="thin">
        <x:color rgb="FFC9DCD8"/>
      </x:right>
      <x:top style="thin">
        <x:color rgb="FFC9DCD8"/>
      </x:top>
    </x:border>
    <x:border>
      <x:left style="thin">
        <x:color rgb="FFC9DCD8"/>
      </x:left>
    </x:border>
    <x:border>
      <x:right style="thin">
        <x:color rgb="FFC9DCD8"/>
      </x:right>
    </x:border>
    <x:border>
      <x:left style="thin">
        <x:color rgb="FFC9DCD8"/>
      </x:left>
      <x:bottom style="thin">
        <x:color rgb="FFC9DCD8"/>
      </x:bottom>
    </x:border>
    <x:border>
      <x:right style="thin">
        <x:color rgb="FFC9DCD8"/>
      </x:right>
      <x:bottom style="thin">
        <x:color rgb="FFC9DCD8"/>
      </x:bottom>
    </x:border>
  </x:borders>
  <x:cellStyleXfs count="1">
    <x:xf numFmtId="0" fontId="0" fillId="0" borderId="0"/>
  </x:cellStyleXfs>
  <x:cellXfs count="25">
    <x:xf numFmtId="0" fontId="0" fillId="0" borderId="0" xfId="0"/>
    <x:xf numFmtId="0" fontId="0" fillId="0" borderId="1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center" wrapText="1"/>
    </x:xf>
    <x:xf numFmtId="200" fontId="2" fillId="0" borderId="1" xfId="0" applyNumberFormat="1" applyFont="1" applyFill="1" applyBorder="1" applyAlignment="1">
      <x:alignment vertical="center" wrapText="1"/>
    </x:xf>
    <x:xf numFmtId="201" fontId="2" fillId="0" borderId="1" xfId="0" applyNumberFormat="1" applyFont="1" applyFill="1" applyBorder="1" applyAlignment="1">
      <x:alignment vertical="center" wrapText="1"/>
    </x:xf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0" fillId="3" borderId="2" xfId="0" applyNumberFormat="1" applyFont="1" applyFill="1" applyBorder="1"/>
    <x:xf numFmtId="0" fontId="0" fillId="3" borderId="3" xfId="0" applyNumberFormat="1" applyFont="1" applyFill="1" applyBorder="1"/>
    <x:xf numFmtId="0" fontId="0" fillId="3" borderId="4" xfId="0" applyNumberFormat="1" applyFont="1" applyFill="1" applyBorder="1"/>
    <x:xf numFmtId="0" fontId="0" fillId="3" borderId="5" xfId="0" applyNumberFormat="1" applyFont="1" applyFill="1" applyBorder="1"/>
    <x:xf numFmtId="0" fontId="0" fillId="3" borderId="6" xfId="0" applyNumberFormat="1" applyFont="1" applyFill="1" applyBorder="1"/>
    <x:xf numFmtId="0" fontId="0" fillId="3" borderId="7" xfId="0" applyNumberFormat="1" applyFont="1" applyFill="1" applyBorder="1"/>
    <x:xf numFmtId="0" fontId="4" fillId="3" borderId="2" xfId="0" applyNumberFormat="1" applyFont="1" applyFill="1" applyBorder="1"/>
    <x:xf numFmtId="0" fontId="4" fillId="3" borderId="3" xfId="0" applyNumberFormat="1" applyFont="1" applyFill="1" applyBorder="1"/>
    <x:xf numFmtId="0" fontId="5" fillId="3" borderId="4" xfId="0" applyNumberFormat="1" applyFont="1" applyFill="1" applyBorder="1"/>
    <x:xf numFmtId="0" fontId="5" fillId="3" borderId="5" xfId="0" applyNumberFormat="1" applyFont="1" applyFill="1" applyBorder="1"/>
  </x:cellXfs>
  <x:cellStyles count="1">
    <x:cellStyle name="Normal" xfId="0"/>
  </x:cellStyles>
  <x:dxfs count="4">
    <x:dxf>
      <x:font>
        <x:b/>
        <x:color rgb="FFA72918"/>
      </x:font>
      <x:fill>
        <x:patternFill patternType="solid">
          <x:bgColor rgb="FFFFE1DC"/>
        </x:patternFill>
      </x:fill>
    </x:dxf>
    <x:dxf>
      <x:font>
        <x:b/>
        <x:color rgb="FF7A4C00"/>
      </x:font>
      <x:fill>
        <x:patternFill patternType="solid">
          <x:bgColor rgb="FFFFF1CF"/>
        </x:patternFill>
      </x:fill>
    </x:dxf>
    <x:dxf>
      <x:font>
        <x:b/>
        <x:color rgb="FFA72918"/>
      </x:font>
      <x:fill>
        <x:patternFill patternType="solid">
          <x:bgColor rgb="FFFFE1DC"/>
        </x:patternFill>
      </x:fill>
    </x:dxf>
    <x:dxf>
      <x:font>
        <x:b/>
        <x:color rgb="FFA72918"/>
      </x:font>
      <x:fill>
        <x:patternFill patternType="solid">
          <x:bgColor rgb="FFFFE1D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e350a0af954f40" /><Relationship Type="http://schemas.openxmlformats.org/officeDocument/2006/relationships/theme" Target="/xl/theme/theme1.xml" Id="R82d75ca65f234386" /><Relationship Type="http://schemas.openxmlformats.org/officeDocument/2006/relationships/sharedStrings" Target="/xl/sharedStrings.xml" Id="Rd01c5ddef5414673" /><Relationship Type="http://schemas.openxmlformats.org/officeDocument/2006/relationships/worksheet" Target="/xl/worksheets/sheet1.xml" Id="R22eeb0e9fc3b4451" /><Relationship Type="http://schemas.openxmlformats.org/officeDocument/2006/relationships/worksheet" Target="/xl/worksheets/sheet2.xml" Id="Rfaaa659dd1d849a7" /><Relationship Type="http://schemas.openxmlformats.org/officeDocument/2006/relationships/worksheet" Target="/xl/worksheets/sheet3.xml" Id="R8be81d8bcc04489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b470c7f51c594d42" /><Relationship Type="http://schemas.openxmlformats.org/officeDocument/2006/relationships/chart" Target="/xl/drawings/charts/chart2.xml" Id="R824a7725792c4812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Tasks by status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'Dashboard'!$A$10:$A$18</c:f>
              <c:strCache>
                <c:ptCount val="0"/>
              </c:strCache>
            </c:strRef>
          </c:cat>
          <c:val>
            <c:numRef>
              <c:f>'Dashboard'!$B$10:$B$18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Open work by priority</a:t>
            </a:r>
          </a:p>
        </c:rich>
      </c:tx>
      <c:overlay val="0"/>
    </c:title>
    <c:plotArea>
      <c:doughnutChart>
        <c:ser>
          <c:idx val="0"/>
          <c:order val="0"/>
          <c:tx>
            <c:v>Count</c:v>
          </c:tx>
          <c:cat>
            <c:strRef>
              <c:f>'Dashboard'!$D$10:$D$13</c:f>
              <c:strCache>
                <c:ptCount val="0"/>
              </c:strCache>
            </c:strRef>
          </c:cat>
          <c:val>
            <c:numRef>
              <c:f>'Dashboard'!$E$10:$E$13</c:f>
              <c:numCache>
                <c:formatCode>General</c:formatCode>
                <c:ptCount val="0"/>
              </c:numCache>
            </c:numRef>
          </c:val>
        </c:ser>
      </c:doughnutChart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8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470c7f51c594d42"/>
        </a:graphicData>
      </a:graphic>
    </xdr:graphicFrame>
    <xdr:clientData/>
  </xdr:twoCellAnchor>
  <xdr:twoCellAnchor>
    <xdr:from>
      <xdr:col>0</xdr:col>
      <xdr:colOff>0</xdr:colOff>
      <xdr:row>20</xdr:row>
      <xdr:rowOff>0</xdr:rowOff>
    </xdr:from>
    <xdr:to>
      <xdr:col>6</xdr:col>
      <xdr:colOff>0</xdr:colOff>
      <xdr:row>35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24a7725792c4812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TaskRegisterTable" displayName="TaskRegisterTable" ref="A1:P201" headerRowCount="1" totalsRowCount="0" totalsRowShown="0">
  <x:tableColumns count="16">
    <x:tableColumn id="1" name="Task ID"/>
    <x:tableColumn id="2" name="Task"/>
    <x:tableColumn id="3" name="Type"/>
    <x:tableColumn id="4" name="Owner"/>
    <x:tableColumn id="5" name="Team"/>
    <x:tableColumn id="6" name="Priority"/>
    <x:tableColumn id="7" name="Status"/>
    <x:tableColumn id="8" name="Start Date"/>
    <x:tableColumn id="9" name="Due Date"/>
    <x:tableColumn id="10" name="Blocker"/>
    <x:tableColumn id="11" name="Next Action"/>
    <x:tableColumn id="12" name="Completion Criteria"/>
    <x:tableColumn id="13" name="Evidence"/>
    <x:tableColumn id="14" name="Reviewer"/>
    <x:tableColumn id="15" name="Due Health"/>
    <x:tableColumn id="16" name="Days Ope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29e7a238c194da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5b80a379c300490d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32" hidden="0" customWidth="1"/>
    <x:col min="3" max="3" width="18" hidden="0" customWidth="1"/>
    <x:col min="4" max="4" width="16" hidden="0" customWidth="1"/>
    <x:col min="5" max="5" width="16" hidden="0" customWidth="1"/>
    <x:col min="6" max="6" width="18" hidden="0" customWidth="1"/>
    <x:col min="7" max="7" width="18" hidden="0" customWidth="1"/>
    <x:col min="8" max="8" width="13" hidden="0" customWidth="1"/>
    <x:col min="9" max="9" width="13" hidden="0" customWidth="1"/>
    <x:col min="10" max="10" width="28" hidden="0" customWidth="1"/>
    <x:col min="11" max="11" width="28" hidden="0" customWidth="1"/>
    <x:col min="12" max="12" width="28" hidden="0" customWidth="1"/>
    <x:col min="13" max="13" width="22" hidden="0" customWidth="1"/>
    <x:col min="14" max="14" width="22" hidden="0" customWidth="1"/>
    <x:col min="15" max="15" width="14" hidden="0" customWidth="1"/>
    <x:col min="16" max="16" width="14" hidden="0" customWidth="1"/>
  </x:cols>
  <x:sheetData>
    <x:row r="1" ht="26.399999618530273" hidden="0" customHeight="1">
      <x:c r="A1" s="4" t="str">
        <x:v>Task ID</x:v>
      </x:c>
      <x:c r="B1" s="4" t="str">
        <x:v>Task</x:v>
      </x:c>
      <x:c r="C1" s="4" t="str">
        <x:v>Type</x:v>
      </x:c>
      <x:c r="D1" s="4" t="str">
        <x:v>Owner</x:v>
      </x:c>
      <x:c r="E1" s="4" t="str">
        <x:v>Team</x:v>
      </x:c>
      <x:c r="F1" s="4" t="str">
        <x:v>Priority</x:v>
      </x:c>
      <x:c r="G1" s="4" t="str">
        <x:v>Status</x:v>
      </x:c>
      <x:c r="H1" s="4" t="str">
        <x:v>Start Date</x:v>
      </x:c>
      <x:c r="I1" s="4" t="str">
        <x:v>Due Date</x:v>
      </x:c>
      <x:c r="J1" s="4" t="str">
        <x:v>Blocker</x:v>
      </x:c>
      <x:c r="K1" s="4" t="str">
        <x:v>Next Action</x:v>
      </x:c>
      <x:c r="L1" s="4" t="str">
        <x:v>Completion Criteria</x:v>
      </x:c>
      <x:c r="M1" s="4" t="str">
        <x:v>Evidence</x:v>
      </x:c>
      <x:c r="N1" s="4" t="str">
        <x:v>Reviewer</x:v>
      </x:c>
      <x:c r="O1" s="4" t="str">
        <x:v>Due Health</x:v>
      </x:c>
      <x:c r="P1" s="4" t="str">
        <x:v>Days Open</x:v>
      </x:c>
    </x:row>
    <x:row r="2" ht="52.79999923706055" hidden="0" customHeight="1">
      <x:c r="A2" s="7" t="str">
        <x:v>TSK-1001</x:v>
      </x:c>
      <x:c r="B2" s="7" t="str">
        <x:v>Renew safety permit</x:v>
      </x:c>
      <x:c r="C2" s="7" t="str">
        <x:v>Compliance</x:v>
      </x:c>
      <x:c r="D2" s="7" t="str">
        <x:v>Maya Chen</x:v>
      </x:c>
      <x:c r="E2" s="7" t="str">
        <x:v>Operations</x:v>
      </x:c>
      <x:c r="F2" s="7" t="str">
        <x:v>Critical</x:v>
      </x:c>
      <x:c r="G2" s="7" t="str">
        <x:v>Blocked</x:v>
      </x:c>
      <x:c r="H2" s="8" t="n">
        <x:v>46259</x:v>
      </x:c>
      <x:c r="I2" s="8" t="n">
        <x:v>46270</x:v>
      </x:c>
      <x:c r="J2" s="7" t="str">
        <x:v>Awaiting regulator clarification</x:v>
      </x:c>
      <x:c r="K2" s="7" t="str">
        <x:v>Confirm revised evidence list</x:v>
      </x:c>
      <x:c r="L2" s="7" t="str">
        <x:v>Permit accepted and stored</x:v>
      </x:c>
      <x:c r="M2" s="7" t="str">
        <x:v>Draft documents attached</x:v>
      </x:c>
      <x:c r="N2" s="7" t="str">
        <x:v>Ava Brooks</x:v>
      </x:c>
      <x:c r="O2" s="7" t="str">
        <x:f>IF(A2="","",IF(G2="Complete","Complete",IF(G2="Cancelled","Cancelled",IF(I2&lt;TODAY(),"Overdue",IF(I2-TODAY()&lt;=3,"Due soon","On track")))))</x:f>
        <x:v>On track</x:v>
      </x:c>
      <x:c r="P2" s="9" t="n">
        <x:f>IF(A2="","",IF(G2="Complete",0,MAX(0,TODAY()-H2)))</x:f>
        <x:v>7</x:v>
      </x:c>
    </x:row>
    <x:row r="3" ht="66" hidden="0" customHeight="1">
      <x:c r="A3" s="7" t="str">
        <x:v>TSK-1002</x:v>
      </x:c>
      <x:c r="B3" s="7" t="str">
        <x:v>Review supplier onboarding file</x:v>
      </x:c>
      <x:c r="C3" s="7" t="str">
        <x:v>Supplier</x:v>
      </x:c>
      <x:c r="D3" s="7" t="str">
        <x:v>Daniel Kim</x:v>
      </x:c>
      <x:c r="E3" s="7" t="str">
        <x:v>Procurement</x:v>
      </x:c>
      <x:c r="F3" s="7" t="str">
        <x:v>High</x:v>
      </x:c>
      <x:c r="G3" s="7" t="str">
        <x:v>In Review</x:v>
      </x:c>
      <x:c r="H3" s="8" t="n">
        <x:v>46261</x:v>
      </x:c>
      <x:c r="I3" s="8" t="n">
        <x:v>46273</x:v>
      </x:c>
      <x:c r="J3" s="7" t="str"/>
      <x:c r="K3" s="7" t="str">
        <x:v>Complete compliance review</x:v>
      </x:c>
      <x:c r="L3" s="7" t="str">
        <x:v>Supplier approved or returned with gaps</x:v>
      </x:c>
      <x:c r="M3" s="7" t="str">
        <x:v>Tax and bank files attached</x:v>
      </x:c>
      <x:c r="N3" s="7" t="str">
        <x:v>Maya Chen</x:v>
      </x:c>
      <x:c r="O3" s="7" t="str">
        <x:f>IF(A3="","",IF(G3="Complete","Complete",IF(G3="Cancelled","Cancelled",IF(I3&lt;TODAY(),"Overdue",IF(I3-TODAY()&lt;=3,"Due soon","On track")))))</x:f>
        <x:v>On track</x:v>
      </x:c>
      <x:c r="P3" s="9" t="n">
        <x:f>IF(A3="","",IF(G3="Complete",0,MAX(0,TODAY()-H3)))</x:f>
        <x:v>5</x:v>
      </x:c>
    </x:row>
    <x:row r="4" ht="66" hidden="0" customHeight="1">
      <x:c r="A4" s="7" t="str">
        <x:v>TSK-1003</x:v>
      </x:c>
      <x:c r="B4" s="7" t="str">
        <x:v>Publish weekly service report</x:v>
      </x:c>
      <x:c r="C4" s="7" t="str">
        <x:v>Reporting</x:v>
      </x:c>
      <x:c r="D4" s="7" t="str">
        <x:v>Ava Brooks</x:v>
      </x:c>
      <x:c r="E4" s="7" t="str">
        <x:v>Service</x:v>
      </x:c>
      <x:c r="F4" s="7" t="str">
        <x:v>Medium</x:v>
      </x:c>
      <x:c r="G4" s="7" t="str">
        <x:v>In Progress</x:v>
      </x:c>
      <x:c r="H4" s="8" t="n">
        <x:v>46266</x:v>
      </x:c>
      <x:c r="I4" s="8" t="n">
        <x:v>46275</x:v>
      </x:c>
      <x:c r="J4" s="7" t="str"/>
      <x:c r="K4" s="7" t="str">
        <x:v>Validate overdue work</x:v>
      </x:c>
      <x:c r="L4" s="7" t="str">
        <x:v>Report shared with action owners</x:v>
      </x:c>
      <x:c r="M4" s="7" t="str"/>
      <x:c r="N4" s="7" t="str">
        <x:v>Daniel Kim</x:v>
      </x:c>
      <x:c r="O4" s="7" t="str">
        <x:f>IF(A4="","",IF(G4="Complete","Complete",IF(G4="Cancelled","Cancelled",IF(I4&lt;TODAY(),"Overdue",IF(I4-TODAY()&lt;=3,"Due soon","On track")))))</x:f>
        <x:v>On track</x:v>
      </x:c>
      <x:c r="P4" s="9" t="n">
        <x:f>IF(A4="","",IF(G4="Complete",0,MAX(0,TODAY()-H4)))</x:f>
        <x:v>0</x:v>
      </x:c>
    </x:row>
    <x:row r="5" ht="52.79999923706055" hidden="0" customHeight="1">
      <x:c r="A5" s="7" t="str">
        <x:v>TSK-1004</x:v>
      </x:c>
      <x:c r="B5" s="7" t="str">
        <x:v>Verify repaired compressor</x:v>
      </x:c>
      <x:c r="C5" s="7" t="str">
        <x:v>Maintenance</x:v>
      </x:c>
      <x:c r="D5" s="7" t="str">
        <x:v>Owen Patel</x:v>
      </x:c>
      <x:c r="E5" s="7" t="str">
        <x:v>Facilities</x:v>
      </x:c>
      <x:c r="F5" s="7" t="str">
        <x:v>High</x:v>
      </x:c>
      <x:c r="G5" s="7" t="str">
        <x:v>Awaiting Verification</x:v>
      </x:c>
      <x:c r="H5" s="8" t="n">
        <x:v>46262</x:v>
      </x:c>
      <x:c r="I5" s="8" t="n">
        <x:v>46268</x:v>
      </x:c>
      <x:c r="J5" s="7" t="str"/>
      <x:c r="K5" s="7" t="str">
        <x:v>Reviewer checks run-hour evidence</x:v>
      </x:c>
      <x:c r="L5" s="7" t="str">
        <x:v>Equipment runs without alarm</x:v>
      </x:c>
      <x:c r="M5" s="7" t="str">
        <x:v>Photo and test log attached</x:v>
      </x:c>
      <x:c r="N5" s="7" t="str">
        <x:v>Maya Chen</x:v>
      </x:c>
      <x:c r="O5" s="7" t="str">
        <x:f>IF(A5="","",IF(G5="Complete","Complete",IF(G5="Cancelled","Cancelled",IF(I5&lt;TODAY(),"Overdue",IF(I5-TODAY()&lt;=3,"Due soon","On track")))))</x:f>
        <x:v>Due soon</x:v>
      </x:c>
      <x:c r="P5" s="9" t="n">
        <x:f>IF(A5="","",IF(G5="Complete",0,MAX(0,TODAY()-H5)))</x:f>
        <x:v>4</x:v>
      </x:c>
    </x:row>
    <x:row r="6" ht="66" hidden="0" customHeight="1">
      <x:c r="A6" s="7" t="str">
        <x:v>TSK-1005</x:v>
      </x:c>
      <x:c r="B6" s="7" t="str">
        <x:v>Assign new customer request</x:v>
      </x:c>
      <x:c r="C6" s="7" t="str">
        <x:v>Customer</x:v>
      </x:c>
      <x:c r="D6" s="7" t="str">
        <x:v>Lena Ortiz</x:v>
      </x:c>
      <x:c r="E6" s="7" t="str">
        <x:v>Service</x:v>
      </x:c>
      <x:c r="F6" s="7" t="str">
        <x:v>High</x:v>
      </x:c>
      <x:c r="G6" s="7" t="str">
        <x:v>Assigned</x:v>
      </x:c>
      <x:c r="H6" s="8" t="n">
        <x:v>46266</x:v>
      </x:c>
      <x:c r="I6" s="8" t="n">
        <x:v>46269</x:v>
      </x:c>
      <x:c r="J6" s="7" t="str"/>
      <x:c r="K6" s="7" t="str">
        <x:v>Confirm service owner</x:v>
      </x:c>
      <x:c r="L6" s="7" t="str">
        <x:v>Owner accepts next action and due date</x:v>
      </x:c>
      <x:c r="M6" s="7" t="str"/>
      <x:c r="N6" s="7" t="str">
        <x:v>Ava Brooks</x:v>
      </x:c>
      <x:c r="O6" s="7" t="str">
        <x:f>IF(A6="","",IF(G6="Complete","Complete",IF(G6="Cancelled","Cancelled",IF(I6&lt;TODAY(),"Overdue",IF(I6-TODAY()&lt;=3,"Due soon","On track")))))</x:f>
        <x:v>Due soon</x:v>
      </x:c>
      <x:c r="P6" s="9" t="n">
        <x:f>IF(A6="","",IF(G6="Complete",0,MAX(0,TODAY()-H6)))</x:f>
        <x:v>0</x:v>
      </x:c>
    </x:row>
    <x:row r="7" ht="66" hidden="0" customHeight="1">
      <x:c r="A7" s="7" t="str">
        <x:v>TSK-1006</x:v>
      </x:c>
      <x:c r="B7" s="7" t="str">
        <x:v>Update emergency contact list</x:v>
      </x:c>
      <x:c r="C7" s="7" t="str">
        <x:v>Administration</x:v>
      </x:c>
      <x:c r="D7" s="7" t="str">
        <x:v>Noah Wilson</x:v>
      </x:c>
      <x:c r="E7" s="7" t="str">
        <x:v>Operations</x:v>
      </x:c>
      <x:c r="F7" s="7" t="str">
        <x:v>Low</x:v>
      </x:c>
      <x:c r="G7" s="7" t="str">
        <x:v>Complete</x:v>
      </x:c>
      <x:c r="H7" s="8" t="n">
        <x:v>46254</x:v>
      </x:c>
      <x:c r="I7" s="8" t="n">
        <x:v>46263</x:v>
      </x:c>
      <x:c r="J7" s="7" t="str"/>
      <x:c r="K7" s="7" t="str">
        <x:v>Archive superseded list</x:v>
      </x:c>
      <x:c r="L7" s="7" t="str">
        <x:v>Current contacts confirmed by each team</x:v>
      </x:c>
      <x:c r="M7" s="7" t="str">
        <x:v>Approved list attached</x:v>
      </x:c>
      <x:c r="N7" s="7" t="str">
        <x:v>Daniel Kim</x:v>
      </x:c>
      <x:c r="O7" s="7" t="str">
        <x:f>IF(A7="","",IF(G7="Complete","Complete",IF(G7="Cancelled","Cancelled",IF(I7&lt;TODAY(),"Overdue",IF(I7-TODAY()&lt;=3,"Due soon","On track")))))</x:f>
        <x:v>Complete</x:v>
      </x:c>
      <x:c r="P7" s="9" t="n">
        <x:f>IF(A7="","",IF(G7="Complete",0,MAX(0,TODAY()-H7)))</x:f>
        <x:v>0</x:v>
      </x:c>
    </x:row>
    <x:row r="8" ht="66" hidden="0" customHeight="1">
      <x:c r="A8" s="7" t="str">
        <x:v>TSK-1007</x:v>
      </x:c>
      <x:c r="B8" s="7" t="str">
        <x:v>Resolve invoice approval exception</x:v>
      </x:c>
      <x:c r="C8" s="7" t="str">
        <x:v>Finance</x:v>
      </x:c>
      <x:c r="D8" s="7" t="str">
        <x:v>Maya Chen</x:v>
      </x:c>
      <x:c r="E8" s="7" t="str">
        <x:v>Finance</x:v>
      </x:c>
      <x:c r="F8" s="7" t="str">
        <x:v>Critical</x:v>
      </x:c>
      <x:c r="G8" s="7" t="str">
        <x:v>In Progress</x:v>
      </x:c>
      <x:c r="H8" s="8" t="n">
        <x:v>46265</x:v>
      </x:c>
      <x:c r="I8" s="8" t="n">
        <x:v>46267</x:v>
      </x:c>
      <x:c r="J8" s="7" t="str">
        <x:v>Missing purchase order</x:v>
      </x:c>
      <x:c r="K8" s="7" t="str">
        <x:v>Request purchase-order reference</x:v>
      </x:c>
      <x:c r="L8" s="7" t="str">
        <x:v>Invoice routed with complete evidence</x:v>
      </x:c>
      <x:c r="M8" s="7" t="str">
        <x:v>Invoice attached</x:v>
      </x:c>
      <x:c r="N8" s="7" t="str">
        <x:v>Daniel Kim</x:v>
      </x:c>
      <x:c r="O8" s="7" t="str">
        <x:f>IF(A8="","",IF(G8="Complete","Complete",IF(G8="Cancelled","Cancelled",IF(I8&lt;TODAY(),"Overdue",IF(I8-TODAY()&lt;=3,"Due soon","On track")))))</x:f>
        <x:v>Due soon</x:v>
      </x:c>
      <x:c r="P8" s="9" t="n">
        <x:f>IF(A8="","",IF(G8="Complete",0,MAX(0,TODAY()-H8)))</x:f>
        <x:v>1</x:v>
      </x:c>
    </x:row>
    <x:row r="9" ht="52.79999923706055" hidden="0" customHeight="1">
      <x:c r="A9" s="7" t="str">
        <x:v>TSK-1008</x:v>
      </x:c>
      <x:c r="B9" s="7" t="str">
        <x:v>Inspect loading-bay guardrail</x:v>
      </x:c>
      <x:c r="C9" s="7" t="str">
        <x:v>Inspection</x:v>
      </x:c>
      <x:c r="D9" s="7" t="str">
        <x:v>Owen Patel</x:v>
      </x:c>
      <x:c r="E9" s="7" t="str">
        <x:v>Facilities</x:v>
      </x:c>
      <x:c r="F9" s="7" t="str">
        <x:v>High</x:v>
      </x:c>
      <x:c r="G9" s="7" t="str">
        <x:v>Assigned</x:v>
      </x:c>
      <x:c r="H9" s="8" t="n">
        <x:v>46266</x:v>
      </x:c>
      <x:c r="I9" s="8" t="n">
        <x:v>46271</x:v>
      </x:c>
      <x:c r="J9" s="7" t="str"/>
      <x:c r="K9" s="7" t="str">
        <x:v>Complete site inspection</x:v>
      </x:c>
      <x:c r="L9" s="7" t="str">
        <x:v>Inspection accepted with photos</x:v>
      </x:c>
      <x:c r="M9" s="7" t="str"/>
      <x:c r="N9" s="7" t="str">
        <x:v>Maya Chen</x:v>
      </x:c>
      <x:c r="O9" s="7" t="str">
        <x:f>IF(A9="","",IF(G9="Complete","Complete",IF(G9="Cancelled","Cancelled",IF(I9&lt;TODAY(),"Overdue",IF(I9-TODAY()&lt;=3,"Due soon","On track")))))</x:f>
        <x:v>On track</x:v>
      </x:c>
      <x:c r="P9" s="9" t="n">
        <x:f>IF(A9="","",IF(G9="Complete",0,MAX(0,TODAY()-H9)))</x:f>
        <x:v>0</x:v>
      </x:c>
    </x:row>
    <x:row r="10" ht="52.79999923706055" hidden="0" customHeight="1">
      <x:c r="A10" s="7" t="str">
        <x:v>TSK-1009</x:v>
      </x:c>
      <x:c r="B10" s="7" t="str">
        <x:v>Prepare monthly access review</x:v>
      </x:c>
      <x:c r="C10" s="7" t="str">
        <x:v>Security</x:v>
      </x:c>
      <x:c r="D10" s="7" t="str">
        <x:v>Ava Brooks</x:v>
      </x:c>
      <x:c r="E10" s="7" t="str">
        <x:v>IT</x:v>
      </x:c>
      <x:c r="F10" s="7" t="str">
        <x:v>Medium</x:v>
      </x:c>
      <x:c r="G10" s="7" t="str">
        <x:v>Not Started</x:v>
      </x:c>
      <x:c r="H10" s="8" t="n">
        <x:v>46266</x:v>
      </x:c>
      <x:c r="I10" s="8" t="n">
        <x:v>46277</x:v>
      </x:c>
      <x:c r="J10" s="7" t="str"/>
      <x:c r="K10" s="7" t="str">
        <x:v>Export active-user list</x:v>
      </x:c>
      <x:c r="L10" s="7" t="str">
        <x:v>Managers verify retained access</x:v>
      </x:c>
      <x:c r="M10" s="7" t="str"/>
      <x:c r="N10" s="7" t="str">
        <x:v>Daniel Kim</x:v>
      </x:c>
      <x:c r="O10" s="7" t="str">
        <x:f>IF(A10="","",IF(G10="Complete","Complete",IF(G10="Cancelled","Cancelled",IF(I10&lt;TODAY(),"Overdue",IF(I10-TODAY()&lt;=3,"Due soon","On track")))))</x:f>
        <x:v>On track</x:v>
      </x:c>
      <x:c r="P10" s="9" t="n">
        <x:f>IF(A10="","",IF(G10="Complete",0,MAX(0,TODAY()-H10)))</x:f>
        <x:v>0</x:v>
      </x:c>
    </x:row>
    <x:row r="11" ht="52.79999923706055" hidden="0" customHeight="1">
      <x:c r="A11" s="7" t="str">
        <x:v>TSK-1010</x:v>
      </x:c>
      <x:c r="B11" s="7" t="str">
        <x:v>Close returned quality action</x:v>
      </x:c>
      <x:c r="C11" s="7" t="str">
        <x:v>Quality</x:v>
      </x:c>
      <x:c r="D11" s="7" t="str">
        <x:v>Lena Ortiz</x:v>
      </x:c>
      <x:c r="E11" s="7" t="str">
        <x:v>Quality</x:v>
      </x:c>
      <x:c r="F11" s="7" t="str">
        <x:v>High</x:v>
      </x:c>
      <x:c r="G11" s="7" t="str">
        <x:v>Returned</x:v>
      </x:c>
      <x:c r="H11" s="8" t="n">
        <x:v>46260</x:v>
      </x:c>
      <x:c r="I11" s="8" t="n">
        <x:v>46272</x:v>
      </x:c>
      <x:c r="J11" s="7" t="str">
        <x:v>Evidence does not show retest</x:v>
      </x:c>
      <x:c r="K11" s="7" t="str">
        <x:v>Attach retest result</x:v>
      </x:c>
      <x:c r="L11" s="7" t="str">
        <x:v>Reviewer accepts corrective action</x:v>
      </x:c>
      <x:c r="M11" s="7" t="str">
        <x:v>Initial evidence attached</x:v>
      </x:c>
      <x:c r="N11" s="7" t="str">
        <x:v>Maya Chen</x:v>
      </x:c>
      <x:c r="O11" s="7" t="str">
        <x:f>IF(A11="","",IF(G11="Complete","Complete",IF(G11="Cancelled","Cancelled",IF(I11&lt;TODAY(),"Overdue",IF(I11-TODAY()&lt;=3,"Due soon","On track")))))</x:f>
        <x:v>On track</x:v>
      </x:c>
      <x:c r="P11" s="9" t="n">
        <x:f>IF(A11="","",IF(G11="Complete",0,MAX(0,TODAY()-H11)))</x:f>
        <x:v>6</x:v>
      </x:c>
    </x:row>
    <x:row r="12" ht="79.19999694824219" hidden="0" customHeight="1">
      <x:c r="A12" s="7" t="str">
        <x:v>TSK-1011</x:v>
      </x:c>
      <x:c r="B12" s="7" t="str">
        <x:v>Schedule quarterly equipment checks</x:v>
      </x:c>
      <x:c r="C12" s="7" t="str">
        <x:v>Recurring Work</x:v>
      </x:c>
      <x:c r="D12" s="7" t="str">
        <x:v>Noah Wilson</x:v>
      </x:c>
      <x:c r="E12" s="7" t="str">
        <x:v>Facilities</x:v>
      </x:c>
      <x:c r="F12" s="7" t="str">
        <x:v>Medium</x:v>
      </x:c>
      <x:c r="G12" s="7" t="str">
        <x:v>In Progress</x:v>
      </x:c>
      <x:c r="H12" s="8" t="n">
        <x:v>46264</x:v>
      </x:c>
      <x:c r="I12" s="8" t="n">
        <x:v>46274</x:v>
      </x:c>
      <x:c r="J12" s="7" t="str"/>
      <x:c r="K12" s="7" t="str">
        <x:v>Confirm equipment owners</x:v>
      </x:c>
      <x:c r="L12" s="7" t="str">
        <x:v>All schedules have owner and next due date</x:v>
      </x:c>
      <x:c r="M12" s="7" t="str"/>
      <x:c r="N12" s="7" t="str">
        <x:v>Owen Patel</x:v>
      </x:c>
      <x:c r="O12" s="7" t="str">
        <x:f>IF(A12="","",IF(G12="Complete","Complete",IF(G12="Cancelled","Cancelled",IF(I12&lt;TODAY(),"Overdue",IF(I12-TODAY()&lt;=3,"Due soon","On track")))))</x:f>
        <x:v>On track</x:v>
      </x:c>
      <x:c r="P12" s="9" t="n">
        <x:f>IF(A12="","",IF(G12="Complete",0,MAX(0,TODAY()-H12)))</x:f>
        <x:v>2</x:v>
      </x:c>
    </x:row>
    <x:row r="13" ht="52.79999923706055" hidden="0" customHeight="1">
      <x:c r="A13" s="7" t="str">
        <x:v>TSK-1012</x:v>
      </x:c>
      <x:c r="B13" s="7" t="str">
        <x:v>Approve campaign launch checklist</x:v>
      </x:c>
      <x:c r="C13" s="7" t="str">
        <x:v>Marketing</x:v>
      </x:c>
      <x:c r="D13" s="7" t="str">
        <x:v>Daniel Kim</x:v>
      </x:c>
      <x:c r="E13" s="7" t="str">
        <x:v>Marketing</x:v>
      </x:c>
      <x:c r="F13" s="7" t="str">
        <x:v>Medium</x:v>
      </x:c>
      <x:c r="G13" s="7" t="str">
        <x:v>Awaiting Verification</x:v>
      </x:c>
      <x:c r="H13" s="8" t="n">
        <x:v>46263</x:v>
      </x:c>
      <x:c r="I13" s="8" t="n">
        <x:v>46269</x:v>
      </x:c>
      <x:c r="J13" s="7" t="str"/>
      <x:c r="K13" s="7" t="str">
        <x:v>Review final legal approval</x:v>
      </x:c>
      <x:c r="L13" s="7" t="str">
        <x:v>Launch criteria accepted</x:v>
      </x:c>
      <x:c r="M13" s="7" t="str">
        <x:v>Checklist attached</x:v>
      </x:c>
      <x:c r="N13" s="7" t="str">
        <x:v>Ava Brooks</x:v>
      </x:c>
      <x:c r="O13" s="7" t="str">
        <x:f>IF(A13="","",IF(G13="Complete","Complete",IF(G13="Cancelled","Cancelled",IF(I13&lt;TODAY(),"Overdue",IF(I13-TODAY()&lt;=3,"Due soon","On track")))))</x:f>
        <x:v>Due soon</x:v>
      </x:c>
      <x:c r="P13" s="9" t="n">
        <x:f>IF(A13="","",IF(G13="Complete",0,MAX(0,TODAY()-H13)))</x:f>
        <x:v>3</x:v>
      </x:c>
    </x:row>
    <x:row r="14">
      <x:c r="A14" s="7"/>
      <x:c r="B14" s="7"/>
      <x:c r="C14" s="7"/>
      <x:c r="D14" s="7"/>
      <x:c r="E14" s="7"/>
      <x:c r="F14" s="7"/>
      <x:c r="G14" s="7"/>
      <x:c r="H14" s="8"/>
      <x:c r="I14" s="8"/>
      <x:c r="J14" s="7"/>
      <x:c r="K14" s="7"/>
      <x:c r="L14" s="7"/>
      <x:c r="M14" s="7"/>
      <x:c r="N14" s="7"/>
      <x:c r="O14" s="7" t="str">
        <x:f>IF(A14="","",IF(G14="Complete","Complete",IF(G14="Cancelled","Cancelled",IF(I14&lt;TODAY(),"Overdue",IF(I14-TODAY()&lt;=3,"Due soon","On track")))))</x:f>
      </x:c>
      <x:c r="P14" s="9" t="str">
        <x:f>IF(A14="","",IF(G14="Complete",0,MAX(0,TODAY()-H14)))</x:f>
      </x:c>
    </x:row>
    <x:row r="15">
      <x:c r="A15" s="7"/>
      <x:c r="B15" s="7"/>
      <x:c r="C15" s="7"/>
      <x:c r="D15" s="7"/>
      <x:c r="E15" s="7"/>
      <x:c r="F15" s="7"/>
      <x:c r="G15" s="7"/>
      <x:c r="H15" s="8"/>
      <x:c r="I15" s="8"/>
      <x:c r="J15" s="7"/>
      <x:c r="K15" s="7"/>
      <x:c r="L15" s="7"/>
      <x:c r="M15" s="7"/>
      <x:c r="N15" s="7"/>
      <x:c r="O15" s="7" t="str">
        <x:f>IF(A15="","",IF(G15="Complete","Complete",IF(G15="Cancelled","Cancelled",IF(I15&lt;TODAY(),"Overdue",IF(I15-TODAY()&lt;=3,"Due soon","On track")))))</x:f>
      </x:c>
      <x:c r="P15" s="9" t="str">
        <x:f>IF(A15="","",IF(G15="Complete",0,MAX(0,TODAY()-H15)))</x:f>
      </x:c>
    </x:row>
    <x:row r="16">
      <x:c r="A16" s="7"/>
      <x:c r="B16" s="7"/>
      <x:c r="C16" s="7"/>
      <x:c r="D16" s="7"/>
      <x:c r="E16" s="7"/>
      <x:c r="F16" s="7"/>
      <x:c r="G16" s="7"/>
      <x:c r="H16" s="8"/>
      <x:c r="I16" s="8"/>
      <x:c r="J16" s="7"/>
      <x:c r="K16" s="7"/>
      <x:c r="L16" s="7"/>
      <x:c r="M16" s="7"/>
      <x:c r="N16" s="7"/>
      <x:c r="O16" s="7" t="str">
        <x:f>IF(A16="","",IF(G16="Complete","Complete",IF(G16="Cancelled","Cancelled",IF(I16&lt;TODAY(),"Overdue",IF(I16-TODAY()&lt;=3,"Due soon","On track")))))</x:f>
      </x:c>
      <x:c r="P16" s="9" t="str">
        <x:f>IF(A16="","",IF(G16="Complete",0,MAX(0,TODAY()-H16)))</x:f>
      </x:c>
    </x:row>
    <x:row r="17">
      <x:c r="A17" s="7"/>
      <x:c r="B17" s="7"/>
      <x:c r="C17" s="7"/>
      <x:c r="D17" s="7"/>
      <x:c r="E17" s="7"/>
      <x:c r="F17" s="7"/>
      <x:c r="G17" s="7"/>
      <x:c r="H17" s="8"/>
      <x:c r="I17" s="8"/>
      <x:c r="J17" s="7"/>
      <x:c r="K17" s="7"/>
      <x:c r="L17" s="7"/>
      <x:c r="M17" s="7"/>
      <x:c r="N17" s="7"/>
      <x:c r="O17" s="7" t="str">
        <x:f>IF(A17="","",IF(G17="Complete","Complete",IF(G17="Cancelled","Cancelled",IF(I17&lt;TODAY(),"Overdue",IF(I17-TODAY()&lt;=3,"Due soon","On track")))))</x:f>
      </x:c>
      <x:c r="P17" s="9" t="str">
        <x:f>IF(A17="","",IF(G17="Complete",0,MAX(0,TODAY()-H17)))</x:f>
      </x:c>
    </x:row>
    <x:row r="18">
      <x:c r="A18" s="7"/>
      <x:c r="B18" s="7"/>
      <x:c r="C18" s="7"/>
      <x:c r="D18" s="7"/>
      <x:c r="E18" s="7"/>
      <x:c r="F18" s="7"/>
      <x:c r="G18" s="7"/>
      <x:c r="H18" s="8"/>
      <x:c r="I18" s="8"/>
      <x:c r="J18" s="7"/>
      <x:c r="K18" s="7"/>
      <x:c r="L18" s="7"/>
      <x:c r="M18" s="7"/>
      <x:c r="N18" s="7"/>
      <x:c r="O18" s="7" t="str">
        <x:f>IF(A18="","",IF(G18="Complete","Complete",IF(G18="Cancelled","Cancelled",IF(I18&lt;TODAY(),"Overdue",IF(I18-TODAY()&lt;=3,"Due soon","On track")))))</x:f>
      </x:c>
      <x:c r="P18" s="9" t="str">
        <x:f>IF(A18="","",IF(G18="Complete",0,MAX(0,TODAY()-H18)))</x:f>
      </x:c>
    </x:row>
    <x:row r="19">
      <x:c r="A19" s="7"/>
      <x:c r="B19" s="7"/>
      <x:c r="C19" s="7"/>
      <x:c r="D19" s="7"/>
      <x:c r="E19" s="7"/>
      <x:c r="F19" s="7"/>
      <x:c r="G19" s="7"/>
      <x:c r="H19" s="8"/>
      <x:c r="I19" s="8"/>
      <x:c r="J19" s="7"/>
      <x:c r="K19" s="7"/>
      <x:c r="L19" s="7"/>
      <x:c r="M19" s="7"/>
      <x:c r="N19" s="7"/>
      <x:c r="O19" s="7" t="str">
        <x:f>IF(A19="","",IF(G19="Complete","Complete",IF(G19="Cancelled","Cancelled",IF(I19&lt;TODAY(),"Overdue",IF(I19-TODAY()&lt;=3,"Due soon","On track")))))</x:f>
      </x:c>
      <x:c r="P19" s="9" t="str">
        <x:f>IF(A19="","",IF(G19="Complete",0,MAX(0,TODAY()-H19)))</x:f>
      </x:c>
    </x:row>
    <x:row r="20">
      <x:c r="A20" s="7"/>
      <x:c r="B20" s="7"/>
      <x:c r="C20" s="7"/>
      <x:c r="D20" s="7"/>
      <x:c r="E20" s="7"/>
      <x:c r="F20" s="7"/>
      <x:c r="G20" s="7"/>
      <x:c r="H20" s="8"/>
      <x:c r="I20" s="8"/>
      <x:c r="J20" s="7"/>
      <x:c r="K20" s="7"/>
      <x:c r="L20" s="7"/>
      <x:c r="M20" s="7"/>
      <x:c r="N20" s="7"/>
      <x:c r="O20" s="7" t="str">
        <x:f>IF(A20="","",IF(G20="Complete","Complete",IF(G20="Cancelled","Cancelled",IF(I20&lt;TODAY(),"Overdue",IF(I20-TODAY()&lt;=3,"Due soon","On track")))))</x:f>
      </x:c>
      <x:c r="P20" s="9" t="str">
        <x:f>IF(A20="","",IF(G20="Complete",0,MAX(0,TODAY()-H20)))</x:f>
      </x:c>
    </x:row>
    <x:row r="21">
      <x:c r="A21" s="7"/>
      <x:c r="B21" s="7"/>
      <x:c r="C21" s="7"/>
      <x:c r="D21" s="7"/>
      <x:c r="E21" s="7"/>
      <x:c r="F21" s="7"/>
      <x:c r="G21" s="7"/>
      <x:c r="H21" s="8"/>
      <x:c r="I21" s="8"/>
      <x:c r="J21" s="7"/>
      <x:c r="K21" s="7"/>
      <x:c r="L21" s="7"/>
      <x:c r="M21" s="7"/>
      <x:c r="N21" s="7"/>
      <x:c r="O21" s="7" t="str">
        <x:f>IF(A21="","",IF(G21="Complete","Complete",IF(G21="Cancelled","Cancelled",IF(I21&lt;TODAY(),"Overdue",IF(I21-TODAY()&lt;=3,"Due soon","On track")))))</x:f>
      </x:c>
      <x:c r="P21" s="9" t="str">
        <x:f>IF(A21="","",IF(G21="Complete",0,MAX(0,TODAY()-H21)))</x:f>
      </x:c>
    </x:row>
    <x:row r="22">
      <x:c r="A22" s="7"/>
      <x:c r="B22" s="7"/>
      <x:c r="C22" s="7"/>
      <x:c r="D22" s="7"/>
      <x:c r="E22" s="7"/>
      <x:c r="F22" s="7"/>
      <x:c r="G22" s="7"/>
      <x:c r="H22" s="8"/>
      <x:c r="I22" s="8"/>
      <x:c r="J22" s="7"/>
      <x:c r="K22" s="7"/>
      <x:c r="L22" s="7"/>
      <x:c r="M22" s="7"/>
      <x:c r="N22" s="7"/>
      <x:c r="O22" s="7" t="str">
        <x:f>IF(A22="","",IF(G22="Complete","Complete",IF(G22="Cancelled","Cancelled",IF(I22&lt;TODAY(),"Overdue",IF(I22-TODAY()&lt;=3,"Due soon","On track")))))</x:f>
      </x:c>
      <x:c r="P22" s="9" t="str">
        <x:f>IF(A22="","",IF(G22="Complete",0,MAX(0,TODAY()-H22)))</x:f>
      </x:c>
    </x:row>
    <x:row r="23">
      <x:c r="A23" s="7"/>
      <x:c r="B23" s="7"/>
      <x:c r="C23" s="7"/>
      <x:c r="D23" s="7"/>
      <x:c r="E23" s="7"/>
      <x:c r="F23" s="7"/>
      <x:c r="G23" s="7"/>
      <x:c r="H23" s="8"/>
      <x:c r="I23" s="8"/>
      <x:c r="J23" s="7"/>
      <x:c r="K23" s="7"/>
      <x:c r="L23" s="7"/>
      <x:c r="M23" s="7"/>
      <x:c r="N23" s="7"/>
      <x:c r="O23" s="7" t="str">
        <x:f>IF(A23="","",IF(G23="Complete","Complete",IF(G23="Cancelled","Cancelled",IF(I23&lt;TODAY(),"Overdue",IF(I23-TODAY()&lt;=3,"Due soon","On track")))))</x:f>
      </x:c>
      <x:c r="P23" s="9" t="str">
        <x:f>IF(A23="","",IF(G23="Complete",0,MAX(0,TODAY()-H23)))</x:f>
      </x:c>
    </x:row>
    <x:row r="24">
      <x:c r="A24" s="7"/>
      <x:c r="B24" s="7"/>
      <x:c r="C24" s="7"/>
      <x:c r="D24" s="7"/>
      <x:c r="E24" s="7"/>
      <x:c r="F24" s="7"/>
      <x:c r="G24" s="7"/>
      <x:c r="H24" s="8"/>
      <x:c r="I24" s="8"/>
      <x:c r="J24" s="7"/>
      <x:c r="K24" s="7"/>
      <x:c r="L24" s="7"/>
      <x:c r="M24" s="7"/>
      <x:c r="N24" s="7"/>
      <x:c r="O24" s="7" t="str">
        <x:f>IF(A24="","",IF(G24="Complete","Complete",IF(G24="Cancelled","Cancelled",IF(I24&lt;TODAY(),"Overdue",IF(I24-TODAY()&lt;=3,"Due soon","On track")))))</x:f>
      </x:c>
      <x:c r="P24" s="9" t="str">
        <x:f>IF(A24="","",IF(G24="Complete",0,MAX(0,TODAY()-H24)))</x:f>
      </x:c>
    </x:row>
    <x:row r="25">
      <x:c r="A25" s="7"/>
      <x:c r="B25" s="7"/>
      <x:c r="C25" s="7"/>
      <x:c r="D25" s="7"/>
      <x:c r="E25" s="7"/>
      <x:c r="F25" s="7"/>
      <x:c r="G25" s="7"/>
      <x:c r="H25" s="8"/>
      <x:c r="I25" s="8"/>
      <x:c r="J25" s="7"/>
      <x:c r="K25" s="7"/>
      <x:c r="L25" s="7"/>
      <x:c r="M25" s="7"/>
      <x:c r="N25" s="7"/>
      <x:c r="O25" s="7" t="str">
        <x:f>IF(A25="","",IF(G25="Complete","Complete",IF(G25="Cancelled","Cancelled",IF(I25&lt;TODAY(),"Overdue",IF(I25-TODAY()&lt;=3,"Due soon","On track")))))</x:f>
      </x:c>
      <x:c r="P25" s="9" t="str">
        <x:f>IF(A25="","",IF(G25="Complete",0,MAX(0,TODAY()-H25)))</x:f>
      </x:c>
    </x:row>
    <x:row r="26">
      <x:c r="A26" s="7"/>
      <x:c r="B26" s="7"/>
      <x:c r="C26" s="7"/>
      <x:c r="D26" s="7"/>
      <x:c r="E26" s="7"/>
      <x:c r="F26" s="7"/>
      <x:c r="G26" s="7"/>
      <x:c r="H26" s="8"/>
      <x:c r="I26" s="8"/>
      <x:c r="J26" s="7"/>
      <x:c r="K26" s="7"/>
      <x:c r="L26" s="7"/>
      <x:c r="M26" s="7"/>
      <x:c r="N26" s="7"/>
      <x:c r="O26" s="7" t="str">
        <x:f>IF(A26="","",IF(G26="Complete","Complete",IF(G26="Cancelled","Cancelled",IF(I26&lt;TODAY(),"Overdue",IF(I26-TODAY()&lt;=3,"Due soon","On track")))))</x:f>
      </x:c>
      <x:c r="P26" s="9" t="str">
        <x:f>IF(A26="","",IF(G26="Complete",0,MAX(0,TODAY()-H26)))</x:f>
      </x:c>
    </x:row>
    <x:row r="27">
      <x:c r="A27" s="7"/>
      <x:c r="B27" s="7"/>
      <x:c r="C27" s="7"/>
      <x:c r="D27" s="7"/>
      <x:c r="E27" s="7"/>
      <x:c r="F27" s="7"/>
      <x:c r="G27" s="7"/>
      <x:c r="H27" s="8"/>
      <x:c r="I27" s="8"/>
      <x:c r="J27" s="7"/>
      <x:c r="K27" s="7"/>
      <x:c r="L27" s="7"/>
      <x:c r="M27" s="7"/>
      <x:c r="N27" s="7"/>
      <x:c r="O27" s="7" t="str">
        <x:f>IF(A27="","",IF(G27="Complete","Complete",IF(G27="Cancelled","Cancelled",IF(I27&lt;TODAY(),"Overdue",IF(I27-TODAY()&lt;=3,"Due soon","On track")))))</x:f>
      </x:c>
      <x:c r="P27" s="9" t="str">
        <x:f>IF(A27="","",IF(G27="Complete",0,MAX(0,TODAY()-H27)))</x:f>
      </x:c>
    </x:row>
    <x:row r="28">
      <x:c r="A28" s="7"/>
      <x:c r="B28" s="7"/>
      <x:c r="C28" s="7"/>
      <x:c r="D28" s="7"/>
      <x:c r="E28" s="7"/>
      <x:c r="F28" s="7"/>
      <x:c r="G28" s="7"/>
      <x:c r="H28" s="8"/>
      <x:c r="I28" s="8"/>
      <x:c r="J28" s="7"/>
      <x:c r="K28" s="7"/>
      <x:c r="L28" s="7"/>
      <x:c r="M28" s="7"/>
      <x:c r="N28" s="7"/>
      <x:c r="O28" s="7" t="str">
        <x:f>IF(A28="","",IF(G28="Complete","Complete",IF(G28="Cancelled","Cancelled",IF(I28&lt;TODAY(),"Overdue",IF(I28-TODAY()&lt;=3,"Due soon","On track")))))</x:f>
      </x:c>
      <x:c r="P28" s="9" t="str">
        <x:f>IF(A28="","",IF(G28="Complete",0,MAX(0,TODAY()-H28)))</x:f>
      </x:c>
    </x:row>
    <x:row r="29">
      <x:c r="A29" s="7"/>
      <x:c r="B29" s="7"/>
      <x:c r="C29" s="7"/>
      <x:c r="D29" s="7"/>
      <x:c r="E29" s="7"/>
      <x:c r="F29" s="7"/>
      <x:c r="G29" s="7"/>
      <x:c r="H29" s="8"/>
      <x:c r="I29" s="8"/>
      <x:c r="J29" s="7"/>
      <x:c r="K29" s="7"/>
      <x:c r="L29" s="7"/>
      <x:c r="M29" s="7"/>
      <x:c r="N29" s="7"/>
      <x:c r="O29" s="7" t="str">
        <x:f>IF(A29="","",IF(G29="Complete","Complete",IF(G29="Cancelled","Cancelled",IF(I29&lt;TODAY(),"Overdue",IF(I29-TODAY()&lt;=3,"Due soon","On track")))))</x:f>
      </x:c>
      <x:c r="P29" s="9" t="str">
        <x:f>IF(A29="","",IF(G29="Complete",0,MAX(0,TODAY()-H29)))</x:f>
      </x:c>
    </x:row>
    <x:row r="30">
      <x:c r="A30" s="7"/>
      <x:c r="B30" s="7"/>
      <x:c r="C30" s="7"/>
      <x:c r="D30" s="7"/>
      <x:c r="E30" s="7"/>
      <x:c r="F30" s="7"/>
      <x:c r="G30" s="7"/>
      <x:c r="H30" s="8"/>
      <x:c r="I30" s="8"/>
      <x:c r="J30" s="7"/>
      <x:c r="K30" s="7"/>
      <x:c r="L30" s="7"/>
      <x:c r="M30" s="7"/>
      <x:c r="N30" s="7"/>
      <x:c r="O30" s="7" t="str">
        <x:f>IF(A30="","",IF(G30="Complete","Complete",IF(G30="Cancelled","Cancelled",IF(I30&lt;TODAY(),"Overdue",IF(I30-TODAY()&lt;=3,"Due soon","On track")))))</x:f>
      </x:c>
      <x:c r="P30" s="9" t="str">
        <x:f>IF(A30="","",IF(G30="Complete",0,MAX(0,TODAY()-H30)))</x:f>
      </x:c>
    </x:row>
    <x:row r="31">
      <x:c r="A31" s="7"/>
      <x:c r="B31" s="7"/>
      <x:c r="C31" s="7"/>
      <x:c r="D31" s="7"/>
      <x:c r="E31" s="7"/>
      <x:c r="F31" s="7"/>
      <x:c r="G31" s="7"/>
      <x:c r="H31" s="8"/>
      <x:c r="I31" s="8"/>
      <x:c r="J31" s="7"/>
      <x:c r="K31" s="7"/>
      <x:c r="L31" s="7"/>
      <x:c r="M31" s="7"/>
      <x:c r="N31" s="7"/>
      <x:c r="O31" s="7" t="str">
        <x:f>IF(A31="","",IF(G31="Complete","Complete",IF(G31="Cancelled","Cancelled",IF(I31&lt;TODAY(),"Overdue",IF(I31-TODAY()&lt;=3,"Due soon","On track")))))</x:f>
      </x:c>
      <x:c r="P31" s="9" t="str">
        <x:f>IF(A31="","",IF(G31="Complete",0,MAX(0,TODAY()-H31)))</x:f>
      </x:c>
    </x:row>
    <x:row r="32">
      <x:c r="A32" s="7"/>
      <x:c r="B32" s="7"/>
      <x:c r="C32" s="7"/>
      <x:c r="D32" s="7"/>
      <x:c r="E32" s="7"/>
      <x:c r="F32" s="7"/>
      <x:c r="G32" s="7"/>
      <x:c r="H32" s="8"/>
      <x:c r="I32" s="8"/>
      <x:c r="J32" s="7"/>
      <x:c r="K32" s="7"/>
      <x:c r="L32" s="7"/>
      <x:c r="M32" s="7"/>
      <x:c r="N32" s="7"/>
      <x:c r="O32" s="7" t="str">
        <x:f>IF(A32="","",IF(G32="Complete","Complete",IF(G32="Cancelled","Cancelled",IF(I32&lt;TODAY(),"Overdue",IF(I32-TODAY()&lt;=3,"Due soon","On track")))))</x:f>
      </x:c>
      <x:c r="P32" s="9" t="str">
        <x:f>IF(A32="","",IF(G32="Complete",0,MAX(0,TODAY()-H32)))</x:f>
      </x:c>
    </x:row>
    <x:row r="33">
      <x:c r="A33" s="7"/>
      <x:c r="B33" s="7"/>
      <x:c r="C33" s="7"/>
      <x:c r="D33" s="7"/>
      <x:c r="E33" s="7"/>
      <x:c r="F33" s="7"/>
      <x:c r="G33" s="7"/>
      <x:c r="H33" s="8"/>
      <x:c r="I33" s="8"/>
      <x:c r="J33" s="7"/>
      <x:c r="K33" s="7"/>
      <x:c r="L33" s="7"/>
      <x:c r="M33" s="7"/>
      <x:c r="N33" s="7"/>
      <x:c r="O33" s="7" t="str">
        <x:f>IF(A33="","",IF(G33="Complete","Complete",IF(G33="Cancelled","Cancelled",IF(I33&lt;TODAY(),"Overdue",IF(I33-TODAY()&lt;=3,"Due soon","On track")))))</x:f>
      </x:c>
      <x:c r="P33" s="9" t="str">
        <x:f>IF(A33="","",IF(G33="Complete",0,MAX(0,TODAY()-H33)))</x:f>
      </x:c>
    </x:row>
    <x:row r="34">
      <x:c r="A34" s="7"/>
      <x:c r="B34" s="7"/>
      <x:c r="C34" s="7"/>
      <x:c r="D34" s="7"/>
      <x:c r="E34" s="7"/>
      <x:c r="F34" s="7"/>
      <x:c r="G34" s="7"/>
      <x:c r="H34" s="8"/>
      <x:c r="I34" s="8"/>
      <x:c r="J34" s="7"/>
      <x:c r="K34" s="7"/>
      <x:c r="L34" s="7"/>
      <x:c r="M34" s="7"/>
      <x:c r="N34" s="7"/>
      <x:c r="O34" s="7" t="str">
        <x:f>IF(A34="","",IF(G34="Complete","Complete",IF(G34="Cancelled","Cancelled",IF(I34&lt;TODAY(),"Overdue",IF(I34-TODAY()&lt;=3,"Due soon","On track")))))</x:f>
      </x:c>
      <x:c r="P34" s="9" t="str">
        <x:f>IF(A34="","",IF(G34="Complete",0,MAX(0,TODAY()-H34)))</x:f>
      </x:c>
    </x:row>
    <x:row r="35">
      <x:c r="A35" s="7"/>
      <x:c r="B35" s="7"/>
      <x:c r="C35" s="7"/>
      <x:c r="D35" s="7"/>
      <x:c r="E35" s="7"/>
      <x:c r="F35" s="7"/>
      <x:c r="G35" s="7"/>
      <x:c r="H35" s="8"/>
      <x:c r="I35" s="8"/>
      <x:c r="J35" s="7"/>
      <x:c r="K35" s="7"/>
      <x:c r="L35" s="7"/>
      <x:c r="M35" s="7"/>
      <x:c r="N35" s="7"/>
      <x:c r="O35" s="7" t="str">
        <x:f>IF(A35="","",IF(G35="Complete","Complete",IF(G35="Cancelled","Cancelled",IF(I35&lt;TODAY(),"Overdue",IF(I35-TODAY()&lt;=3,"Due soon","On track")))))</x:f>
      </x:c>
      <x:c r="P35" s="9" t="str">
        <x:f>IF(A35="","",IF(G35="Complete",0,MAX(0,TODAY()-H35)))</x:f>
      </x:c>
    </x:row>
    <x:row r="36">
      <x:c r="A36" s="7"/>
      <x:c r="B36" s="7"/>
      <x:c r="C36" s="7"/>
      <x:c r="D36" s="7"/>
      <x:c r="E36" s="7"/>
      <x:c r="F36" s="7"/>
      <x:c r="G36" s="7"/>
      <x:c r="H36" s="8"/>
      <x:c r="I36" s="8"/>
      <x:c r="J36" s="7"/>
      <x:c r="K36" s="7"/>
      <x:c r="L36" s="7"/>
      <x:c r="M36" s="7"/>
      <x:c r="N36" s="7"/>
      <x:c r="O36" s="7" t="str">
        <x:f>IF(A36="","",IF(G36="Complete","Complete",IF(G36="Cancelled","Cancelled",IF(I36&lt;TODAY(),"Overdue",IF(I36-TODAY()&lt;=3,"Due soon","On track")))))</x:f>
      </x:c>
      <x:c r="P36" s="9" t="str">
        <x:f>IF(A36="","",IF(G36="Complete",0,MAX(0,TODAY()-H36)))</x:f>
      </x:c>
    </x:row>
    <x:row r="37">
      <x:c r="A37" s="7"/>
      <x:c r="B37" s="7"/>
      <x:c r="C37" s="7"/>
      <x:c r="D37" s="7"/>
      <x:c r="E37" s="7"/>
      <x:c r="F37" s="7"/>
      <x:c r="G37" s="7"/>
      <x:c r="H37" s="8"/>
      <x:c r="I37" s="8"/>
      <x:c r="J37" s="7"/>
      <x:c r="K37" s="7"/>
      <x:c r="L37" s="7"/>
      <x:c r="M37" s="7"/>
      <x:c r="N37" s="7"/>
      <x:c r="O37" s="7" t="str">
        <x:f>IF(A37="","",IF(G37="Complete","Complete",IF(G37="Cancelled","Cancelled",IF(I37&lt;TODAY(),"Overdue",IF(I37-TODAY()&lt;=3,"Due soon","On track")))))</x:f>
      </x:c>
      <x:c r="P37" s="9" t="str">
        <x:f>IF(A37="","",IF(G37="Complete",0,MAX(0,TODAY()-H37)))</x:f>
      </x:c>
    </x:row>
    <x:row r="38">
      <x:c r="A38" s="7"/>
      <x:c r="B38" s="7"/>
      <x:c r="C38" s="7"/>
      <x:c r="D38" s="7"/>
      <x:c r="E38" s="7"/>
      <x:c r="F38" s="7"/>
      <x:c r="G38" s="7"/>
      <x:c r="H38" s="8"/>
      <x:c r="I38" s="8"/>
      <x:c r="J38" s="7"/>
      <x:c r="K38" s="7"/>
      <x:c r="L38" s="7"/>
      <x:c r="M38" s="7"/>
      <x:c r="N38" s="7"/>
      <x:c r="O38" s="7" t="str">
        <x:f>IF(A38="","",IF(G38="Complete","Complete",IF(G38="Cancelled","Cancelled",IF(I38&lt;TODAY(),"Overdue",IF(I38-TODAY()&lt;=3,"Due soon","On track")))))</x:f>
      </x:c>
      <x:c r="P38" s="9" t="str">
        <x:f>IF(A38="","",IF(G38="Complete",0,MAX(0,TODAY()-H38)))</x:f>
      </x:c>
    </x:row>
    <x:row r="39">
      <x:c r="A39" s="7"/>
      <x:c r="B39" s="7"/>
      <x:c r="C39" s="7"/>
      <x:c r="D39" s="7"/>
      <x:c r="E39" s="7"/>
      <x:c r="F39" s="7"/>
      <x:c r="G39" s="7"/>
      <x:c r="H39" s="8"/>
      <x:c r="I39" s="8"/>
      <x:c r="J39" s="7"/>
      <x:c r="K39" s="7"/>
      <x:c r="L39" s="7"/>
      <x:c r="M39" s="7"/>
      <x:c r="N39" s="7"/>
      <x:c r="O39" s="7" t="str">
        <x:f>IF(A39="","",IF(G39="Complete","Complete",IF(G39="Cancelled","Cancelled",IF(I39&lt;TODAY(),"Overdue",IF(I39-TODAY()&lt;=3,"Due soon","On track")))))</x:f>
      </x:c>
      <x:c r="P39" s="9" t="str">
        <x:f>IF(A39="","",IF(G39="Complete",0,MAX(0,TODAY()-H39)))</x:f>
      </x:c>
    </x:row>
    <x:row r="40">
      <x:c r="A40" s="7"/>
      <x:c r="B40" s="7"/>
      <x:c r="C40" s="7"/>
      <x:c r="D40" s="7"/>
      <x:c r="E40" s="7"/>
      <x:c r="F40" s="7"/>
      <x:c r="G40" s="7"/>
      <x:c r="H40" s="8"/>
      <x:c r="I40" s="8"/>
      <x:c r="J40" s="7"/>
      <x:c r="K40" s="7"/>
      <x:c r="L40" s="7"/>
      <x:c r="M40" s="7"/>
      <x:c r="N40" s="7"/>
      <x:c r="O40" s="7" t="str">
        <x:f>IF(A40="","",IF(G40="Complete","Complete",IF(G40="Cancelled","Cancelled",IF(I40&lt;TODAY(),"Overdue",IF(I40-TODAY()&lt;=3,"Due soon","On track")))))</x:f>
      </x:c>
      <x:c r="P40" s="9" t="str">
        <x:f>IF(A40="","",IF(G40="Complete",0,MAX(0,TODAY()-H40)))</x:f>
      </x:c>
    </x:row>
    <x:row r="41">
      <x:c r="A41" s="7"/>
      <x:c r="B41" s="7"/>
      <x:c r="C41" s="7"/>
      <x:c r="D41" s="7"/>
      <x:c r="E41" s="7"/>
      <x:c r="F41" s="7"/>
      <x:c r="G41" s="7"/>
      <x:c r="H41" s="8"/>
      <x:c r="I41" s="8"/>
      <x:c r="J41" s="7"/>
      <x:c r="K41" s="7"/>
      <x:c r="L41" s="7"/>
      <x:c r="M41" s="7"/>
      <x:c r="N41" s="7"/>
      <x:c r="O41" s="7" t="str">
        <x:f>IF(A41="","",IF(G41="Complete","Complete",IF(G41="Cancelled","Cancelled",IF(I41&lt;TODAY(),"Overdue",IF(I41-TODAY()&lt;=3,"Due soon","On track")))))</x:f>
      </x:c>
      <x:c r="P41" s="9" t="str">
        <x:f>IF(A41="","",IF(G41="Complete",0,MAX(0,TODAY()-H41)))</x:f>
      </x:c>
    </x:row>
    <x:row r="42">
      <x:c r="A42" s="7"/>
      <x:c r="B42" s="7"/>
      <x:c r="C42" s="7"/>
      <x:c r="D42" s="7"/>
      <x:c r="E42" s="7"/>
      <x:c r="F42" s="7"/>
      <x:c r="G42" s="7"/>
      <x:c r="H42" s="8"/>
      <x:c r="I42" s="8"/>
      <x:c r="J42" s="7"/>
      <x:c r="K42" s="7"/>
      <x:c r="L42" s="7"/>
      <x:c r="M42" s="7"/>
      <x:c r="N42" s="7"/>
      <x:c r="O42" s="7" t="str">
        <x:f>IF(A42="","",IF(G42="Complete","Complete",IF(G42="Cancelled","Cancelled",IF(I42&lt;TODAY(),"Overdue",IF(I42-TODAY()&lt;=3,"Due soon","On track")))))</x:f>
      </x:c>
      <x:c r="P42" s="9" t="str">
        <x:f>IF(A42="","",IF(G42="Complete",0,MAX(0,TODAY()-H42)))</x:f>
      </x:c>
    </x:row>
    <x:row r="43">
      <x:c r="A43" s="7"/>
      <x:c r="B43" s="7"/>
      <x:c r="C43" s="7"/>
      <x:c r="D43" s="7"/>
      <x:c r="E43" s="7"/>
      <x:c r="F43" s="7"/>
      <x:c r="G43" s="7"/>
      <x:c r="H43" s="8"/>
      <x:c r="I43" s="8"/>
      <x:c r="J43" s="7"/>
      <x:c r="K43" s="7"/>
      <x:c r="L43" s="7"/>
      <x:c r="M43" s="7"/>
      <x:c r="N43" s="7"/>
      <x:c r="O43" s="7" t="str">
        <x:f>IF(A43="","",IF(G43="Complete","Complete",IF(G43="Cancelled","Cancelled",IF(I43&lt;TODAY(),"Overdue",IF(I43-TODAY()&lt;=3,"Due soon","On track")))))</x:f>
      </x:c>
      <x:c r="P43" s="9" t="str">
        <x:f>IF(A43="","",IF(G43="Complete",0,MAX(0,TODAY()-H43)))</x:f>
      </x:c>
    </x:row>
    <x:row r="44">
      <x:c r="A44" s="7"/>
      <x:c r="B44" s="7"/>
      <x:c r="C44" s="7"/>
      <x:c r="D44" s="7"/>
      <x:c r="E44" s="7"/>
      <x:c r="F44" s="7"/>
      <x:c r="G44" s="7"/>
      <x:c r="H44" s="8"/>
      <x:c r="I44" s="8"/>
      <x:c r="J44" s="7"/>
      <x:c r="K44" s="7"/>
      <x:c r="L44" s="7"/>
      <x:c r="M44" s="7"/>
      <x:c r="N44" s="7"/>
      <x:c r="O44" s="7" t="str">
        <x:f>IF(A44="","",IF(G44="Complete","Complete",IF(G44="Cancelled","Cancelled",IF(I44&lt;TODAY(),"Overdue",IF(I44-TODAY()&lt;=3,"Due soon","On track")))))</x:f>
      </x:c>
      <x:c r="P44" s="9" t="str">
        <x:f>IF(A44="","",IF(G44="Complete",0,MAX(0,TODAY()-H44)))</x:f>
      </x:c>
    </x:row>
    <x:row r="45">
      <x:c r="A45" s="7"/>
      <x:c r="B45" s="7"/>
      <x:c r="C45" s="7"/>
      <x:c r="D45" s="7"/>
      <x:c r="E45" s="7"/>
      <x:c r="F45" s="7"/>
      <x:c r="G45" s="7"/>
      <x:c r="H45" s="8"/>
      <x:c r="I45" s="8"/>
      <x:c r="J45" s="7"/>
      <x:c r="K45" s="7"/>
      <x:c r="L45" s="7"/>
      <x:c r="M45" s="7"/>
      <x:c r="N45" s="7"/>
      <x:c r="O45" s="7" t="str">
        <x:f>IF(A45="","",IF(G45="Complete","Complete",IF(G45="Cancelled","Cancelled",IF(I45&lt;TODAY(),"Overdue",IF(I45-TODAY()&lt;=3,"Due soon","On track")))))</x:f>
      </x:c>
      <x:c r="P45" s="9" t="str">
        <x:f>IF(A45="","",IF(G45="Complete",0,MAX(0,TODAY()-H45)))</x:f>
      </x:c>
    </x:row>
    <x:row r="46">
      <x:c r="A46" s="7"/>
      <x:c r="B46" s="7"/>
      <x:c r="C46" s="7"/>
      <x:c r="D46" s="7"/>
      <x:c r="E46" s="7"/>
      <x:c r="F46" s="7"/>
      <x:c r="G46" s="7"/>
      <x:c r="H46" s="8"/>
      <x:c r="I46" s="8"/>
      <x:c r="J46" s="7"/>
      <x:c r="K46" s="7"/>
      <x:c r="L46" s="7"/>
      <x:c r="M46" s="7"/>
      <x:c r="N46" s="7"/>
      <x:c r="O46" s="7" t="str">
        <x:f>IF(A46="","",IF(G46="Complete","Complete",IF(G46="Cancelled","Cancelled",IF(I46&lt;TODAY(),"Overdue",IF(I46-TODAY()&lt;=3,"Due soon","On track")))))</x:f>
      </x:c>
      <x:c r="P46" s="9" t="str">
        <x:f>IF(A46="","",IF(G46="Complete",0,MAX(0,TODAY()-H46)))</x:f>
      </x:c>
    </x:row>
    <x:row r="47">
      <x:c r="A47" s="7"/>
      <x:c r="B47" s="7"/>
      <x:c r="C47" s="7"/>
      <x:c r="D47" s="7"/>
      <x:c r="E47" s="7"/>
      <x:c r="F47" s="7"/>
      <x:c r="G47" s="7"/>
      <x:c r="H47" s="8"/>
      <x:c r="I47" s="8"/>
      <x:c r="J47" s="7"/>
      <x:c r="K47" s="7"/>
      <x:c r="L47" s="7"/>
      <x:c r="M47" s="7"/>
      <x:c r="N47" s="7"/>
      <x:c r="O47" s="7" t="str">
        <x:f>IF(A47="","",IF(G47="Complete","Complete",IF(G47="Cancelled","Cancelled",IF(I47&lt;TODAY(),"Overdue",IF(I47-TODAY()&lt;=3,"Due soon","On track")))))</x:f>
      </x:c>
      <x:c r="P47" s="9" t="str">
        <x:f>IF(A47="","",IF(G47="Complete",0,MAX(0,TODAY()-H47)))</x:f>
      </x:c>
    </x:row>
    <x:row r="48">
      <x:c r="A48" s="7"/>
      <x:c r="B48" s="7"/>
      <x:c r="C48" s="7"/>
      <x:c r="D48" s="7"/>
      <x:c r="E48" s="7"/>
      <x:c r="F48" s="7"/>
      <x:c r="G48" s="7"/>
      <x:c r="H48" s="8"/>
      <x:c r="I48" s="8"/>
      <x:c r="J48" s="7"/>
      <x:c r="K48" s="7"/>
      <x:c r="L48" s="7"/>
      <x:c r="M48" s="7"/>
      <x:c r="N48" s="7"/>
      <x:c r="O48" s="7" t="str">
        <x:f>IF(A48="","",IF(G48="Complete","Complete",IF(G48="Cancelled","Cancelled",IF(I48&lt;TODAY(),"Overdue",IF(I48-TODAY()&lt;=3,"Due soon","On track")))))</x:f>
      </x:c>
      <x:c r="P48" s="9" t="str">
        <x:f>IF(A48="","",IF(G48="Complete",0,MAX(0,TODAY()-H48)))</x:f>
      </x:c>
    </x:row>
    <x:row r="49">
      <x:c r="A49" s="7"/>
      <x:c r="B49" s="7"/>
      <x:c r="C49" s="7"/>
      <x:c r="D49" s="7"/>
      <x:c r="E49" s="7"/>
      <x:c r="F49" s="7"/>
      <x:c r="G49" s="7"/>
      <x:c r="H49" s="8"/>
      <x:c r="I49" s="8"/>
      <x:c r="J49" s="7"/>
      <x:c r="K49" s="7"/>
      <x:c r="L49" s="7"/>
      <x:c r="M49" s="7"/>
      <x:c r="N49" s="7"/>
      <x:c r="O49" s="7" t="str">
        <x:f>IF(A49="","",IF(G49="Complete","Complete",IF(G49="Cancelled","Cancelled",IF(I49&lt;TODAY(),"Overdue",IF(I49-TODAY()&lt;=3,"Due soon","On track")))))</x:f>
      </x:c>
      <x:c r="P49" s="9" t="str">
        <x:f>IF(A49="","",IF(G49="Complete",0,MAX(0,TODAY()-H49)))</x:f>
      </x:c>
    </x:row>
    <x:row r="50">
      <x:c r="A50" s="7"/>
      <x:c r="B50" s="7"/>
      <x:c r="C50" s="7"/>
      <x:c r="D50" s="7"/>
      <x:c r="E50" s="7"/>
      <x:c r="F50" s="7"/>
      <x:c r="G50" s="7"/>
      <x:c r="H50" s="8"/>
      <x:c r="I50" s="8"/>
      <x:c r="J50" s="7"/>
      <x:c r="K50" s="7"/>
      <x:c r="L50" s="7"/>
      <x:c r="M50" s="7"/>
      <x:c r="N50" s="7"/>
      <x:c r="O50" s="7" t="str">
        <x:f>IF(A50="","",IF(G50="Complete","Complete",IF(G50="Cancelled","Cancelled",IF(I50&lt;TODAY(),"Overdue",IF(I50-TODAY()&lt;=3,"Due soon","On track")))))</x:f>
      </x:c>
      <x:c r="P50" s="9" t="str">
        <x:f>IF(A50="","",IF(G50="Complete",0,MAX(0,TODAY()-H50)))</x:f>
      </x:c>
    </x:row>
    <x:row r="51">
      <x:c r="A51" s="7"/>
      <x:c r="B51" s="7"/>
      <x:c r="C51" s="7"/>
      <x:c r="D51" s="7"/>
      <x:c r="E51" s="7"/>
      <x:c r="F51" s="7"/>
      <x:c r="G51" s="7"/>
      <x:c r="H51" s="8"/>
      <x:c r="I51" s="8"/>
      <x:c r="J51" s="7"/>
      <x:c r="K51" s="7"/>
      <x:c r="L51" s="7"/>
      <x:c r="M51" s="7"/>
      <x:c r="N51" s="7"/>
      <x:c r="O51" s="7" t="str">
        <x:f>IF(A51="","",IF(G51="Complete","Complete",IF(G51="Cancelled","Cancelled",IF(I51&lt;TODAY(),"Overdue",IF(I51-TODAY()&lt;=3,"Due soon","On track")))))</x:f>
      </x:c>
      <x:c r="P51" s="9" t="str">
        <x:f>IF(A51="","",IF(G51="Complete",0,MAX(0,TODAY()-H51)))</x:f>
      </x:c>
    </x:row>
    <x:row r="52">
      <x:c r="A52" s="7"/>
      <x:c r="B52" s="7"/>
      <x:c r="C52" s="7"/>
      <x:c r="D52" s="7"/>
      <x:c r="E52" s="7"/>
      <x:c r="F52" s="7"/>
      <x:c r="G52" s="7"/>
      <x:c r="H52" s="8"/>
      <x:c r="I52" s="8"/>
      <x:c r="J52" s="7"/>
      <x:c r="K52" s="7"/>
      <x:c r="L52" s="7"/>
      <x:c r="M52" s="7"/>
      <x:c r="N52" s="7"/>
      <x:c r="O52" s="7" t="str">
        <x:f>IF(A52="","",IF(G52="Complete","Complete",IF(G52="Cancelled","Cancelled",IF(I52&lt;TODAY(),"Overdue",IF(I52-TODAY()&lt;=3,"Due soon","On track")))))</x:f>
      </x:c>
      <x:c r="P52" s="9" t="str">
        <x:f>IF(A52="","",IF(G52="Complete",0,MAX(0,TODAY()-H52)))</x:f>
      </x:c>
    </x:row>
    <x:row r="53">
      <x:c r="A53" s="7"/>
      <x:c r="B53" s="7"/>
      <x:c r="C53" s="7"/>
      <x:c r="D53" s="7"/>
      <x:c r="E53" s="7"/>
      <x:c r="F53" s="7"/>
      <x:c r="G53" s="7"/>
      <x:c r="H53" s="8"/>
      <x:c r="I53" s="8"/>
      <x:c r="J53" s="7"/>
      <x:c r="K53" s="7"/>
      <x:c r="L53" s="7"/>
      <x:c r="M53" s="7"/>
      <x:c r="N53" s="7"/>
      <x:c r="O53" s="7" t="str">
        <x:f>IF(A53="","",IF(G53="Complete","Complete",IF(G53="Cancelled","Cancelled",IF(I53&lt;TODAY(),"Overdue",IF(I53-TODAY()&lt;=3,"Due soon","On track")))))</x:f>
      </x:c>
      <x:c r="P53" s="9" t="str">
        <x:f>IF(A53="","",IF(G53="Complete",0,MAX(0,TODAY()-H53)))</x:f>
      </x:c>
    </x:row>
    <x:row r="54">
      <x:c r="A54" s="7"/>
      <x:c r="B54" s="7"/>
      <x:c r="C54" s="7"/>
      <x:c r="D54" s="7"/>
      <x:c r="E54" s="7"/>
      <x:c r="F54" s="7"/>
      <x:c r="G54" s="7"/>
      <x:c r="H54" s="8"/>
      <x:c r="I54" s="8"/>
      <x:c r="J54" s="7"/>
      <x:c r="K54" s="7"/>
      <x:c r="L54" s="7"/>
      <x:c r="M54" s="7"/>
      <x:c r="N54" s="7"/>
      <x:c r="O54" s="7" t="str">
        <x:f>IF(A54="","",IF(G54="Complete","Complete",IF(G54="Cancelled","Cancelled",IF(I54&lt;TODAY(),"Overdue",IF(I54-TODAY()&lt;=3,"Due soon","On track")))))</x:f>
      </x:c>
      <x:c r="P54" s="9" t="str">
        <x:f>IF(A54="","",IF(G54="Complete",0,MAX(0,TODAY()-H54)))</x:f>
      </x:c>
    </x:row>
    <x:row r="55">
      <x:c r="A55" s="7"/>
      <x:c r="B55" s="7"/>
      <x:c r="C55" s="7"/>
      <x:c r="D55" s="7"/>
      <x:c r="E55" s="7"/>
      <x:c r="F55" s="7"/>
      <x:c r="G55" s="7"/>
      <x:c r="H55" s="8"/>
      <x:c r="I55" s="8"/>
      <x:c r="J55" s="7"/>
      <x:c r="K55" s="7"/>
      <x:c r="L55" s="7"/>
      <x:c r="M55" s="7"/>
      <x:c r="N55" s="7"/>
      <x:c r="O55" s="7" t="str">
        <x:f>IF(A55="","",IF(G55="Complete","Complete",IF(G55="Cancelled","Cancelled",IF(I55&lt;TODAY(),"Overdue",IF(I55-TODAY()&lt;=3,"Due soon","On track")))))</x:f>
      </x:c>
      <x:c r="P55" s="9" t="str">
        <x:f>IF(A55="","",IF(G55="Complete",0,MAX(0,TODAY()-H55)))</x:f>
      </x:c>
    </x:row>
    <x:row r="56">
      <x:c r="A56" s="7"/>
      <x:c r="B56" s="7"/>
      <x:c r="C56" s="7"/>
      <x:c r="D56" s="7"/>
      <x:c r="E56" s="7"/>
      <x:c r="F56" s="7"/>
      <x:c r="G56" s="7"/>
      <x:c r="H56" s="8"/>
      <x:c r="I56" s="8"/>
      <x:c r="J56" s="7"/>
      <x:c r="K56" s="7"/>
      <x:c r="L56" s="7"/>
      <x:c r="M56" s="7"/>
      <x:c r="N56" s="7"/>
      <x:c r="O56" s="7" t="str">
        <x:f>IF(A56="","",IF(G56="Complete","Complete",IF(G56="Cancelled","Cancelled",IF(I56&lt;TODAY(),"Overdue",IF(I56-TODAY()&lt;=3,"Due soon","On track")))))</x:f>
      </x:c>
      <x:c r="P56" s="9" t="str">
        <x:f>IF(A56="","",IF(G56="Complete",0,MAX(0,TODAY()-H56)))</x:f>
      </x:c>
    </x:row>
    <x:row r="57">
      <x:c r="A57" s="7"/>
      <x:c r="B57" s="7"/>
      <x:c r="C57" s="7"/>
      <x:c r="D57" s="7"/>
      <x:c r="E57" s="7"/>
      <x:c r="F57" s="7"/>
      <x:c r="G57" s="7"/>
      <x:c r="H57" s="8"/>
      <x:c r="I57" s="8"/>
      <x:c r="J57" s="7"/>
      <x:c r="K57" s="7"/>
      <x:c r="L57" s="7"/>
      <x:c r="M57" s="7"/>
      <x:c r="N57" s="7"/>
      <x:c r="O57" s="7" t="str">
        <x:f>IF(A57="","",IF(G57="Complete","Complete",IF(G57="Cancelled","Cancelled",IF(I57&lt;TODAY(),"Overdue",IF(I57-TODAY()&lt;=3,"Due soon","On track")))))</x:f>
      </x:c>
      <x:c r="P57" s="9" t="str">
        <x:f>IF(A57="","",IF(G57="Complete",0,MAX(0,TODAY()-H57)))</x:f>
      </x:c>
    </x:row>
    <x:row r="58">
      <x:c r="A58" s="7"/>
      <x:c r="B58" s="7"/>
      <x:c r="C58" s="7"/>
      <x:c r="D58" s="7"/>
      <x:c r="E58" s="7"/>
      <x:c r="F58" s="7"/>
      <x:c r="G58" s="7"/>
      <x:c r="H58" s="8"/>
      <x:c r="I58" s="8"/>
      <x:c r="J58" s="7"/>
      <x:c r="K58" s="7"/>
      <x:c r="L58" s="7"/>
      <x:c r="M58" s="7"/>
      <x:c r="N58" s="7"/>
      <x:c r="O58" s="7" t="str">
        <x:f>IF(A58="","",IF(G58="Complete","Complete",IF(G58="Cancelled","Cancelled",IF(I58&lt;TODAY(),"Overdue",IF(I58-TODAY()&lt;=3,"Due soon","On track")))))</x:f>
      </x:c>
      <x:c r="P58" s="9" t="str">
        <x:f>IF(A58="","",IF(G58="Complete",0,MAX(0,TODAY()-H58)))</x:f>
      </x:c>
    </x:row>
    <x:row r="59">
      <x:c r="A59" s="7"/>
      <x:c r="B59" s="7"/>
      <x:c r="C59" s="7"/>
      <x:c r="D59" s="7"/>
      <x:c r="E59" s="7"/>
      <x:c r="F59" s="7"/>
      <x:c r="G59" s="7"/>
      <x:c r="H59" s="8"/>
      <x:c r="I59" s="8"/>
      <x:c r="J59" s="7"/>
      <x:c r="K59" s="7"/>
      <x:c r="L59" s="7"/>
      <x:c r="M59" s="7"/>
      <x:c r="N59" s="7"/>
      <x:c r="O59" s="7" t="str">
        <x:f>IF(A59="","",IF(G59="Complete","Complete",IF(G59="Cancelled","Cancelled",IF(I59&lt;TODAY(),"Overdue",IF(I59-TODAY()&lt;=3,"Due soon","On track")))))</x:f>
      </x:c>
      <x:c r="P59" s="9" t="str">
        <x:f>IF(A59="","",IF(G59="Complete",0,MAX(0,TODAY()-H59)))</x:f>
      </x:c>
    </x:row>
    <x:row r="60">
      <x:c r="A60" s="7"/>
      <x:c r="B60" s="7"/>
      <x:c r="C60" s="7"/>
      <x:c r="D60" s="7"/>
      <x:c r="E60" s="7"/>
      <x:c r="F60" s="7"/>
      <x:c r="G60" s="7"/>
      <x:c r="H60" s="8"/>
      <x:c r="I60" s="8"/>
      <x:c r="J60" s="7"/>
      <x:c r="K60" s="7"/>
      <x:c r="L60" s="7"/>
      <x:c r="M60" s="7"/>
      <x:c r="N60" s="7"/>
      <x:c r="O60" s="7" t="str">
        <x:f>IF(A60="","",IF(G60="Complete","Complete",IF(G60="Cancelled","Cancelled",IF(I60&lt;TODAY(),"Overdue",IF(I60-TODAY()&lt;=3,"Due soon","On track")))))</x:f>
      </x:c>
      <x:c r="P60" s="9" t="str">
        <x:f>IF(A60="","",IF(G60="Complete",0,MAX(0,TODAY()-H60)))</x:f>
      </x:c>
    </x:row>
    <x:row r="61">
      <x:c r="A61" s="7"/>
      <x:c r="B61" s="7"/>
      <x:c r="C61" s="7"/>
      <x:c r="D61" s="7"/>
      <x:c r="E61" s="7"/>
      <x:c r="F61" s="7"/>
      <x:c r="G61" s="7"/>
      <x:c r="H61" s="8"/>
      <x:c r="I61" s="8"/>
      <x:c r="J61" s="7"/>
      <x:c r="K61" s="7"/>
      <x:c r="L61" s="7"/>
      <x:c r="M61" s="7"/>
      <x:c r="N61" s="7"/>
      <x:c r="O61" s="7" t="str">
        <x:f>IF(A61="","",IF(G61="Complete","Complete",IF(G61="Cancelled","Cancelled",IF(I61&lt;TODAY(),"Overdue",IF(I61-TODAY()&lt;=3,"Due soon","On track")))))</x:f>
      </x:c>
      <x:c r="P61" s="9" t="str">
        <x:f>IF(A61="","",IF(G61="Complete",0,MAX(0,TODAY()-H61)))</x:f>
      </x:c>
    </x:row>
    <x:row r="62">
      <x:c r="A62" s="7"/>
      <x:c r="B62" s="7"/>
      <x:c r="C62" s="7"/>
      <x:c r="D62" s="7"/>
      <x:c r="E62" s="7"/>
      <x:c r="F62" s="7"/>
      <x:c r="G62" s="7"/>
      <x:c r="H62" s="8"/>
      <x:c r="I62" s="8"/>
      <x:c r="J62" s="7"/>
      <x:c r="K62" s="7"/>
      <x:c r="L62" s="7"/>
      <x:c r="M62" s="7"/>
      <x:c r="N62" s="7"/>
      <x:c r="O62" s="7" t="str">
        <x:f>IF(A62="","",IF(G62="Complete","Complete",IF(G62="Cancelled","Cancelled",IF(I62&lt;TODAY(),"Overdue",IF(I62-TODAY()&lt;=3,"Due soon","On track")))))</x:f>
      </x:c>
      <x:c r="P62" s="9" t="str">
        <x:f>IF(A62="","",IF(G62="Complete",0,MAX(0,TODAY()-H62)))</x:f>
      </x:c>
    </x:row>
    <x:row r="63">
      <x:c r="A63" s="7"/>
      <x:c r="B63" s="7"/>
      <x:c r="C63" s="7"/>
      <x:c r="D63" s="7"/>
      <x:c r="E63" s="7"/>
      <x:c r="F63" s="7"/>
      <x:c r="G63" s="7"/>
      <x:c r="H63" s="8"/>
      <x:c r="I63" s="8"/>
      <x:c r="J63" s="7"/>
      <x:c r="K63" s="7"/>
      <x:c r="L63" s="7"/>
      <x:c r="M63" s="7"/>
      <x:c r="N63" s="7"/>
      <x:c r="O63" s="7" t="str">
        <x:f>IF(A63="","",IF(G63="Complete","Complete",IF(G63="Cancelled","Cancelled",IF(I63&lt;TODAY(),"Overdue",IF(I63-TODAY()&lt;=3,"Due soon","On track")))))</x:f>
      </x:c>
      <x:c r="P63" s="9" t="str">
        <x:f>IF(A63="","",IF(G63="Complete",0,MAX(0,TODAY()-H63)))</x:f>
      </x:c>
    </x:row>
    <x:row r="64">
      <x:c r="A64" s="7"/>
      <x:c r="B64" s="7"/>
      <x:c r="C64" s="7"/>
      <x:c r="D64" s="7"/>
      <x:c r="E64" s="7"/>
      <x:c r="F64" s="7"/>
      <x:c r="G64" s="7"/>
      <x:c r="H64" s="8"/>
      <x:c r="I64" s="8"/>
      <x:c r="J64" s="7"/>
      <x:c r="K64" s="7"/>
      <x:c r="L64" s="7"/>
      <x:c r="M64" s="7"/>
      <x:c r="N64" s="7"/>
      <x:c r="O64" s="7" t="str">
        <x:f>IF(A64="","",IF(G64="Complete","Complete",IF(G64="Cancelled","Cancelled",IF(I64&lt;TODAY(),"Overdue",IF(I64-TODAY()&lt;=3,"Due soon","On track")))))</x:f>
      </x:c>
      <x:c r="P64" s="9" t="str">
        <x:f>IF(A64="","",IF(G64="Complete",0,MAX(0,TODAY()-H64)))</x:f>
      </x:c>
    </x:row>
    <x:row r="65">
      <x:c r="A65" s="7"/>
      <x:c r="B65" s="7"/>
      <x:c r="C65" s="7"/>
      <x:c r="D65" s="7"/>
      <x:c r="E65" s="7"/>
      <x:c r="F65" s="7"/>
      <x:c r="G65" s="7"/>
      <x:c r="H65" s="8"/>
      <x:c r="I65" s="8"/>
      <x:c r="J65" s="7"/>
      <x:c r="K65" s="7"/>
      <x:c r="L65" s="7"/>
      <x:c r="M65" s="7"/>
      <x:c r="N65" s="7"/>
      <x:c r="O65" s="7" t="str">
        <x:f>IF(A65="","",IF(G65="Complete","Complete",IF(G65="Cancelled","Cancelled",IF(I65&lt;TODAY(),"Overdue",IF(I65-TODAY()&lt;=3,"Due soon","On track")))))</x:f>
      </x:c>
      <x:c r="P65" s="9" t="str">
        <x:f>IF(A65="","",IF(G65="Complete",0,MAX(0,TODAY()-H65)))</x:f>
      </x:c>
    </x:row>
    <x:row r="66">
      <x:c r="A66" s="7"/>
      <x:c r="B66" s="7"/>
      <x:c r="C66" s="7"/>
      <x:c r="D66" s="7"/>
      <x:c r="E66" s="7"/>
      <x:c r="F66" s="7"/>
      <x:c r="G66" s="7"/>
      <x:c r="H66" s="8"/>
      <x:c r="I66" s="8"/>
      <x:c r="J66" s="7"/>
      <x:c r="K66" s="7"/>
      <x:c r="L66" s="7"/>
      <x:c r="M66" s="7"/>
      <x:c r="N66" s="7"/>
      <x:c r="O66" s="7" t="str">
        <x:f>IF(A66="","",IF(G66="Complete","Complete",IF(G66="Cancelled","Cancelled",IF(I66&lt;TODAY(),"Overdue",IF(I66-TODAY()&lt;=3,"Due soon","On track")))))</x:f>
      </x:c>
      <x:c r="P66" s="9" t="str">
        <x:f>IF(A66="","",IF(G66="Complete",0,MAX(0,TODAY()-H66)))</x:f>
      </x:c>
    </x:row>
    <x:row r="67">
      <x:c r="A67" s="7"/>
      <x:c r="B67" s="7"/>
      <x:c r="C67" s="7"/>
      <x:c r="D67" s="7"/>
      <x:c r="E67" s="7"/>
      <x:c r="F67" s="7"/>
      <x:c r="G67" s="7"/>
      <x:c r="H67" s="8"/>
      <x:c r="I67" s="8"/>
      <x:c r="J67" s="7"/>
      <x:c r="K67" s="7"/>
      <x:c r="L67" s="7"/>
      <x:c r="M67" s="7"/>
      <x:c r="N67" s="7"/>
      <x:c r="O67" s="7" t="str">
        <x:f>IF(A67="","",IF(G67="Complete","Complete",IF(G67="Cancelled","Cancelled",IF(I67&lt;TODAY(),"Overdue",IF(I67-TODAY()&lt;=3,"Due soon","On track")))))</x:f>
      </x:c>
      <x:c r="P67" s="9" t="str">
        <x:f>IF(A67="","",IF(G67="Complete",0,MAX(0,TODAY()-H67)))</x:f>
      </x:c>
    </x:row>
    <x:row r="68">
      <x:c r="A68" s="7"/>
      <x:c r="B68" s="7"/>
      <x:c r="C68" s="7"/>
      <x:c r="D68" s="7"/>
      <x:c r="E68" s="7"/>
      <x:c r="F68" s="7"/>
      <x:c r="G68" s="7"/>
      <x:c r="H68" s="8"/>
      <x:c r="I68" s="8"/>
      <x:c r="J68" s="7"/>
      <x:c r="K68" s="7"/>
      <x:c r="L68" s="7"/>
      <x:c r="M68" s="7"/>
      <x:c r="N68" s="7"/>
      <x:c r="O68" s="7" t="str">
        <x:f>IF(A68="","",IF(G68="Complete","Complete",IF(G68="Cancelled","Cancelled",IF(I68&lt;TODAY(),"Overdue",IF(I68-TODAY()&lt;=3,"Due soon","On track")))))</x:f>
      </x:c>
      <x:c r="P68" s="9" t="str">
        <x:f>IF(A68="","",IF(G68="Complete",0,MAX(0,TODAY()-H68)))</x:f>
      </x:c>
    </x:row>
    <x:row r="69">
      <x:c r="A69" s="7"/>
      <x:c r="B69" s="7"/>
      <x:c r="C69" s="7"/>
      <x:c r="D69" s="7"/>
      <x:c r="E69" s="7"/>
      <x:c r="F69" s="7"/>
      <x:c r="G69" s="7"/>
      <x:c r="H69" s="8"/>
      <x:c r="I69" s="8"/>
      <x:c r="J69" s="7"/>
      <x:c r="K69" s="7"/>
      <x:c r="L69" s="7"/>
      <x:c r="M69" s="7"/>
      <x:c r="N69" s="7"/>
      <x:c r="O69" s="7" t="str">
        <x:f>IF(A69="","",IF(G69="Complete","Complete",IF(G69="Cancelled","Cancelled",IF(I69&lt;TODAY(),"Overdue",IF(I69-TODAY()&lt;=3,"Due soon","On track")))))</x:f>
      </x:c>
      <x:c r="P69" s="9" t="str">
        <x:f>IF(A69="","",IF(G69="Complete",0,MAX(0,TODAY()-H69)))</x:f>
      </x:c>
    </x:row>
    <x:row r="70">
      <x:c r="A70" s="7"/>
      <x:c r="B70" s="7"/>
      <x:c r="C70" s="7"/>
      <x:c r="D70" s="7"/>
      <x:c r="E70" s="7"/>
      <x:c r="F70" s="7"/>
      <x:c r="G70" s="7"/>
      <x:c r="H70" s="8"/>
      <x:c r="I70" s="8"/>
      <x:c r="J70" s="7"/>
      <x:c r="K70" s="7"/>
      <x:c r="L70" s="7"/>
      <x:c r="M70" s="7"/>
      <x:c r="N70" s="7"/>
      <x:c r="O70" s="7" t="str">
        <x:f>IF(A70="","",IF(G70="Complete","Complete",IF(G70="Cancelled","Cancelled",IF(I70&lt;TODAY(),"Overdue",IF(I70-TODAY()&lt;=3,"Due soon","On track")))))</x:f>
      </x:c>
      <x:c r="P70" s="9" t="str">
        <x:f>IF(A70="","",IF(G70="Complete",0,MAX(0,TODAY()-H70)))</x:f>
      </x:c>
    </x:row>
    <x:row r="71">
      <x:c r="A71" s="7"/>
      <x:c r="B71" s="7"/>
      <x:c r="C71" s="7"/>
      <x:c r="D71" s="7"/>
      <x:c r="E71" s="7"/>
      <x:c r="F71" s="7"/>
      <x:c r="G71" s="7"/>
      <x:c r="H71" s="8"/>
      <x:c r="I71" s="8"/>
      <x:c r="J71" s="7"/>
      <x:c r="K71" s="7"/>
      <x:c r="L71" s="7"/>
      <x:c r="M71" s="7"/>
      <x:c r="N71" s="7"/>
      <x:c r="O71" s="7" t="str">
        <x:f>IF(A71="","",IF(G71="Complete","Complete",IF(G71="Cancelled","Cancelled",IF(I71&lt;TODAY(),"Overdue",IF(I71-TODAY()&lt;=3,"Due soon","On track")))))</x:f>
      </x:c>
      <x:c r="P71" s="9" t="str">
        <x:f>IF(A71="","",IF(G71="Complete",0,MAX(0,TODAY()-H71)))</x:f>
      </x:c>
    </x:row>
    <x:row r="72">
      <x:c r="A72" s="7"/>
      <x:c r="B72" s="7"/>
      <x:c r="C72" s="7"/>
      <x:c r="D72" s="7"/>
      <x:c r="E72" s="7"/>
      <x:c r="F72" s="7"/>
      <x:c r="G72" s="7"/>
      <x:c r="H72" s="8"/>
      <x:c r="I72" s="8"/>
      <x:c r="J72" s="7"/>
      <x:c r="K72" s="7"/>
      <x:c r="L72" s="7"/>
      <x:c r="M72" s="7"/>
      <x:c r="N72" s="7"/>
      <x:c r="O72" s="7" t="str">
        <x:f>IF(A72="","",IF(G72="Complete","Complete",IF(G72="Cancelled","Cancelled",IF(I72&lt;TODAY(),"Overdue",IF(I72-TODAY()&lt;=3,"Due soon","On track")))))</x:f>
      </x:c>
      <x:c r="P72" s="9" t="str">
        <x:f>IF(A72="","",IF(G72="Complete",0,MAX(0,TODAY()-H72)))</x:f>
      </x:c>
    </x:row>
    <x:row r="73">
      <x:c r="A73" s="7"/>
      <x:c r="B73" s="7"/>
      <x:c r="C73" s="7"/>
      <x:c r="D73" s="7"/>
      <x:c r="E73" s="7"/>
      <x:c r="F73" s="7"/>
      <x:c r="G73" s="7"/>
      <x:c r="H73" s="8"/>
      <x:c r="I73" s="8"/>
      <x:c r="J73" s="7"/>
      <x:c r="K73" s="7"/>
      <x:c r="L73" s="7"/>
      <x:c r="M73" s="7"/>
      <x:c r="N73" s="7"/>
      <x:c r="O73" s="7" t="str">
        <x:f>IF(A73="","",IF(G73="Complete","Complete",IF(G73="Cancelled","Cancelled",IF(I73&lt;TODAY(),"Overdue",IF(I73-TODAY()&lt;=3,"Due soon","On track")))))</x:f>
      </x:c>
      <x:c r="P73" s="9" t="str">
        <x:f>IF(A73="","",IF(G73="Complete",0,MAX(0,TODAY()-H73)))</x:f>
      </x:c>
    </x:row>
    <x:row r="74">
      <x:c r="A74" s="7"/>
      <x:c r="B74" s="7"/>
      <x:c r="C74" s="7"/>
      <x:c r="D74" s="7"/>
      <x:c r="E74" s="7"/>
      <x:c r="F74" s="7"/>
      <x:c r="G74" s="7"/>
      <x:c r="H74" s="8"/>
      <x:c r="I74" s="8"/>
      <x:c r="J74" s="7"/>
      <x:c r="K74" s="7"/>
      <x:c r="L74" s="7"/>
      <x:c r="M74" s="7"/>
      <x:c r="N74" s="7"/>
      <x:c r="O74" s="7" t="str">
        <x:f>IF(A74="","",IF(G74="Complete","Complete",IF(G74="Cancelled","Cancelled",IF(I74&lt;TODAY(),"Overdue",IF(I74-TODAY()&lt;=3,"Due soon","On track")))))</x:f>
      </x:c>
      <x:c r="P74" s="9" t="str">
        <x:f>IF(A74="","",IF(G74="Complete",0,MAX(0,TODAY()-H74)))</x:f>
      </x:c>
    </x:row>
    <x:row r="75">
      <x:c r="A75" s="7"/>
      <x:c r="B75" s="7"/>
      <x:c r="C75" s="7"/>
      <x:c r="D75" s="7"/>
      <x:c r="E75" s="7"/>
      <x:c r="F75" s="7"/>
      <x:c r="G75" s="7"/>
      <x:c r="H75" s="8"/>
      <x:c r="I75" s="8"/>
      <x:c r="J75" s="7"/>
      <x:c r="K75" s="7"/>
      <x:c r="L75" s="7"/>
      <x:c r="M75" s="7"/>
      <x:c r="N75" s="7"/>
      <x:c r="O75" s="7" t="str">
        <x:f>IF(A75="","",IF(G75="Complete","Complete",IF(G75="Cancelled","Cancelled",IF(I75&lt;TODAY(),"Overdue",IF(I75-TODAY()&lt;=3,"Due soon","On track")))))</x:f>
      </x:c>
      <x:c r="P75" s="9" t="str">
        <x:f>IF(A75="","",IF(G75="Complete",0,MAX(0,TODAY()-H75)))</x:f>
      </x:c>
    </x:row>
    <x:row r="76">
      <x:c r="A76" s="7"/>
      <x:c r="B76" s="7"/>
      <x:c r="C76" s="7"/>
      <x:c r="D76" s="7"/>
      <x:c r="E76" s="7"/>
      <x:c r="F76" s="7"/>
      <x:c r="G76" s="7"/>
      <x:c r="H76" s="8"/>
      <x:c r="I76" s="8"/>
      <x:c r="J76" s="7"/>
      <x:c r="K76" s="7"/>
      <x:c r="L76" s="7"/>
      <x:c r="M76" s="7"/>
      <x:c r="N76" s="7"/>
      <x:c r="O76" s="7" t="str">
        <x:f>IF(A76="","",IF(G76="Complete","Complete",IF(G76="Cancelled","Cancelled",IF(I76&lt;TODAY(),"Overdue",IF(I76-TODAY()&lt;=3,"Due soon","On track")))))</x:f>
      </x:c>
      <x:c r="P76" s="9" t="str">
        <x:f>IF(A76="","",IF(G76="Complete",0,MAX(0,TODAY()-H76)))</x:f>
      </x:c>
    </x:row>
    <x:row r="77">
      <x:c r="A77" s="7"/>
      <x:c r="B77" s="7"/>
      <x:c r="C77" s="7"/>
      <x:c r="D77" s="7"/>
      <x:c r="E77" s="7"/>
      <x:c r="F77" s="7"/>
      <x:c r="G77" s="7"/>
      <x:c r="H77" s="8"/>
      <x:c r="I77" s="8"/>
      <x:c r="J77" s="7"/>
      <x:c r="K77" s="7"/>
      <x:c r="L77" s="7"/>
      <x:c r="M77" s="7"/>
      <x:c r="N77" s="7"/>
      <x:c r="O77" s="7" t="str">
        <x:f>IF(A77="","",IF(G77="Complete","Complete",IF(G77="Cancelled","Cancelled",IF(I77&lt;TODAY(),"Overdue",IF(I77-TODAY()&lt;=3,"Due soon","On track")))))</x:f>
      </x:c>
      <x:c r="P77" s="9" t="str">
        <x:f>IF(A77="","",IF(G77="Complete",0,MAX(0,TODAY()-H77)))</x:f>
      </x:c>
    </x:row>
    <x:row r="78">
      <x:c r="A78" s="7"/>
      <x:c r="B78" s="7"/>
      <x:c r="C78" s="7"/>
      <x:c r="D78" s="7"/>
      <x:c r="E78" s="7"/>
      <x:c r="F78" s="7"/>
      <x:c r="G78" s="7"/>
      <x:c r="H78" s="8"/>
      <x:c r="I78" s="8"/>
      <x:c r="J78" s="7"/>
      <x:c r="K78" s="7"/>
      <x:c r="L78" s="7"/>
      <x:c r="M78" s="7"/>
      <x:c r="N78" s="7"/>
      <x:c r="O78" s="7" t="str">
        <x:f>IF(A78="","",IF(G78="Complete","Complete",IF(G78="Cancelled","Cancelled",IF(I78&lt;TODAY(),"Overdue",IF(I78-TODAY()&lt;=3,"Due soon","On track")))))</x:f>
      </x:c>
      <x:c r="P78" s="9" t="str">
        <x:f>IF(A78="","",IF(G78="Complete",0,MAX(0,TODAY()-H78)))</x:f>
      </x:c>
    </x:row>
    <x:row r="79">
      <x:c r="A79" s="7"/>
      <x:c r="B79" s="7"/>
      <x:c r="C79" s="7"/>
      <x:c r="D79" s="7"/>
      <x:c r="E79" s="7"/>
      <x:c r="F79" s="7"/>
      <x:c r="G79" s="7"/>
      <x:c r="H79" s="8"/>
      <x:c r="I79" s="8"/>
      <x:c r="J79" s="7"/>
      <x:c r="K79" s="7"/>
      <x:c r="L79" s="7"/>
      <x:c r="M79" s="7"/>
      <x:c r="N79" s="7"/>
      <x:c r="O79" s="7" t="str">
        <x:f>IF(A79="","",IF(G79="Complete","Complete",IF(G79="Cancelled","Cancelled",IF(I79&lt;TODAY(),"Overdue",IF(I79-TODAY()&lt;=3,"Due soon","On track")))))</x:f>
      </x:c>
      <x:c r="P79" s="9" t="str">
        <x:f>IF(A79="","",IF(G79="Complete",0,MAX(0,TODAY()-H79)))</x:f>
      </x:c>
    </x:row>
    <x:row r="80">
      <x:c r="A80" s="7"/>
      <x:c r="B80" s="7"/>
      <x:c r="C80" s="7"/>
      <x:c r="D80" s="7"/>
      <x:c r="E80" s="7"/>
      <x:c r="F80" s="7"/>
      <x:c r="G80" s="7"/>
      <x:c r="H80" s="8"/>
      <x:c r="I80" s="8"/>
      <x:c r="J80" s="7"/>
      <x:c r="K80" s="7"/>
      <x:c r="L80" s="7"/>
      <x:c r="M80" s="7"/>
      <x:c r="N80" s="7"/>
      <x:c r="O80" s="7" t="str">
        <x:f>IF(A80="","",IF(G80="Complete","Complete",IF(G80="Cancelled","Cancelled",IF(I80&lt;TODAY(),"Overdue",IF(I80-TODAY()&lt;=3,"Due soon","On track")))))</x:f>
      </x:c>
      <x:c r="P80" s="9" t="str">
        <x:f>IF(A80="","",IF(G80="Complete",0,MAX(0,TODAY()-H80)))</x:f>
      </x:c>
    </x:row>
    <x:row r="81">
      <x:c r="A81" s="7"/>
      <x:c r="B81" s="7"/>
      <x:c r="C81" s="7"/>
      <x:c r="D81" s="7"/>
      <x:c r="E81" s="7"/>
      <x:c r="F81" s="7"/>
      <x:c r="G81" s="7"/>
      <x:c r="H81" s="8"/>
      <x:c r="I81" s="8"/>
      <x:c r="J81" s="7"/>
      <x:c r="K81" s="7"/>
      <x:c r="L81" s="7"/>
      <x:c r="M81" s="7"/>
      <x:c r="N81" s="7"/>
      <x:c r="O81" s="7" t="str">
        <x:f>IF(A81="","",IF(G81="Complete","Complete",IF(G81="Cancelled","Cancelled",IF(I81&lt;TODAY(),"Overdue",IF(I81-TODAY()&lt;=3,"Due soon","On track")))))</x:f>
      </x:c>
      <x:c r="P81" s="9" t="str">
        <x:f>IF(A81="","",IF(G81="Complete",0,MAX(0,TODAY()-H81)))</x:f>
      </x:c>
    </x:row>
    <x:row r="82">
      <x:c r="A82" s="7"/>
      <x:c r="B82" s="7"/>
      <x:c r="C82" s="7"/>
      <x:c r="D82" s="7"/>
      <x:c r="E82" s="7"/>
      <x:c r="F82" s="7"/>
      <x:c r="G82" s="7"/>
      <x:c r="H82" s="8"/>
      <x:c r="I82" s="8"/>
      <x:c r="J82" s="7"/>
      <x:c r="K82" s="7"/>
      <x:c r="L82" s="7"/>
      <x:c r="M82" s="7"/>
      <x:c r="N82" s="7"/>
      <x:c r="O82" s="7" t="str">
        <x:f>IF(A82="","",IF(G82="Complete","Complete",IF(G82="Cancelled","Cancelled",IF(I82&lt;TODAY(),"Overdue",IF(I82-TODAY()&lt;=3,"Due soon","On track")))))</x:f>
      </x:c>
      <x:c r="P82" s="9" t="str">
        <x:f>IF(A82="","",IF(G82="Complete",0,MAX(0,TODAY()-H82)))</x:f>
      </x:c>
    </x:row>
    <x:row r="83">
      <x:c r="A83" s="7"/>
      <x:c r="B83" s="7"/>
      <x:c r="C83" s="7"/>
      <x:c r="D83" s="7"/>
      <x:c r="E83" s="7"/>
      <x:c r="F83" s="7"/>
      <x:c r="G83" s="7"/>
      <x:c r="H83" s="8"/>
      <x:c r="I83" s="8"/>
      <x:c r="J83" s="7"/>
      <x:c r="K83" s="7"/>
      <x:c r="L83" s="7"/>
      <x:c r="M83" s="7"/>
      <x:c r="N83" s="7"/>
      <x:c r="O83" s="7" t="str">
        <x:f>IF(A83="","",IF(G83="Complete","Complete",IF(G83="Cancelled","Cancelled",IF(I83&lt;TODAY(),"Overdue",IF(I83-TODAY()&lt;=3,"Due soon","On track")))))</x:f>
      </x:c>
      <x:c r="P83" s="9" t="str">
        <x:f>IF(A83="","",IF(G83="Complete",0,MAX(0,TODAY()-H83)))</x:f>
      </x:c>
    </x:row>
    <x:row r="84">
      <x:c r="A84" s="7"/>
      <x:c r="B84" s="7"/>
      <x:c r="C84" s="7"/>
      <x:c r="D84" s="7"/>
      <x:c r="E84" s="7"/>
      <x:c r="F84" s="7"/>
      <x:c r="G84" s="7"/>
      <x:c r="H84" s="8"/>
      <x:c r="I84" s="8"/>
      <x:c r="J84" s="7"/>
      <x:c r="K84" s="7"/>
      <x:c r="L84" s="7"/>
      <x:c r="M84" s="7"/>
      <x:c r="N84" s="7"/>
      <x:c r="O84" s="7" t="str">
        <x:f>IF(A84="","",IF(G84="Complete","Complete",IF(G84="Cancelled","Cancelled",IF(I84&lt;TODAY(),"Overdue",IF(I84-TODAY()&lt;=3,"Due soon","On track")))))</x:f>
      </x:c>
      <x:c r="P84" s="9" t="str">
        <x:f>IF(A84="","",IF(G84="Complete",0,MAX(0,TODAY()-H84)))</x:f>
      </x:c>
    </x:row>
    <x:row r="85">
      <x:c r="A85" s="7"/>
      <x:c r="B85" s="7"/>
      <x:c r="C85" s="7"/>
      <x:c r="D85" s="7"/>
      <x:c r="E85" s="7"/>
      <x:c r="F85" s="7"/>
      <x:c r="G85" s="7"/>
      <x:c r="H85" s="8"/>
      <x:c r="I85" s="8"/>
      <x:c r="J85" s="7"/>
      <x:c r="K85" s="7"/>
      <x:c r="L85" s="7"/>
      <x:c r="M85" s="7"/>
      <x:c r="N85" s="7"/>
      <x:c r="O85" s="7" t="str">
        <x:f>IF(A85="","",IF(G85="Complete","Complete",IF(G85="Cancelled","Cancelled",IF(I85&lt;TODAY(),"Overdue",IF(I85-TODAY()&lt;=3,"Due soon","On track")))))</x:f>
      </x:c>
      <x:c r="P85" s="9" t="str">
        <x:f>IF(A85="","",IF(G85="Complete",0,MAX(0,TODAY()-H85)))</x:f>
      </x:c>
    </x:row>
    <x:row r="86">
      <x:c r="A86" s="7"/>
      <x:c r="B86" s="7"/>
      <x:c r="C86" s="7"/>
      <x:c r="D86" s="7"/>
      <x:c r="E86" s="7"/>
      <x:c r="F86" s="7"/>
      <x:c r="G86" s="7"/>
      <x:c r="H86" s="8"/>
      <x:c r="I86" s="8"/>
      <x:c r="J86" s="7"/>
      <x:c r="K86" s="7"/>
      <x:c r="L86" s="7"/>
      <x:c r="M86" s="7"/>
      <x:c r="N86" s="7"/>
      <x:c r="O86" s="7" t="str">
        <x:f>IF(A86="","",IF(G86="Complete","Complete",IF(G86="Cancelled","Cancelled",IF(I86&lt;TODAY(),"Overdue",IF(I86-TODAY()&lt;=3,"Due soon","On track")))))</x:f>
      </x:c>
      <x:c r="P86" s="9" t="str">
        <x:f>IF(A86="","",IF(G86="Complete",0,MAX(0,TODAY()-H86)))</x:f>
      </x:c>
    </x:row>
    <x:row r="87">
      <x:c r="A87" s="7"/>
      <x:c r="B87" s="7"/>
      <x:c r="C87" s="7"/>
      <x:c r="D87" s="7"/>
      <x:c r="E87" s="7"/>
      <x:c r="F87" s="7"/>
      <x:c r="G87" s="7"/>
      <x:c r="H87" s="8"/>
      <x:c r="I87" s="8"/>
      <x:c r="J87" s="7"/>
      <x:c r="K87" s="7"/>
      <x:c r="L87" s="7"/>
      <x:c r="M87" s="7"/>
      <x:c r="N87" s="7"/>
      <x:c r="O87" s="7" t="str">
        <x:f>IF(A87="","",IF(G87="Complete","Complete",IF(G87="Cancelled","Cancelled",IF(I87&lt;TODAY(),"Overdue",IF(I87-TODAY()&lt;=3,"Due soon","On track")))))</x:f>
      </x:c>
      <x:c r="P87" s="9" t="str">
        <x:f>IF(A87="","",IF(G87="Complete",0,MAX(0,TODAY()-H87)))</x:f>
      </x:c>
    </x:row>
    <x:row r="88">
      <x:c r="A88" s="7"/>
      <x:c r="B88" s="7"/>
      <x:c r="C88" s="7"/>
      <x:c r="D88" s="7"/>
      <x:c r="E88" s="7"/>
      <x:c r="F88" s="7"/>
      <x:c r="G88" s="7"/>
      <x:c r="H88" s="8"/>
      <x:c r="I88" s="8"/>
      <x:c r="J88" s="7"/>
      <x:c r="K88" s="7"/>
      <x:c r="L88" s="7"/>
      <x:c r="M88" s="7"/>
      <x:c r="N88" s="7"/>
      <x:c r="O88" s="7" t="str">
        <x:f>IF(A88="","",IF(G88="Complete","Complete",IF(G88="Cancelled","Cancelled",IF(I88&lt;TODAY(),"Overdue",IF(I88-TODAY()&lt;=3,"Due soon","On track")))))</x:f>
      </x:c>
      <x:c r="P88" s="9" t="str">
        <x:f>IF(A88="","",IF(G88="Complete",0,MAX(0,TODAY()-H88)))</x:f>
      </x:c>
    </x:row>
    <x:row r="89">
      <x:c r="A89" s="7"/>
      <x:c r="B89" s="7"/>
      <x:c r="C89" s="7"/>
      <x:c r="D89" s="7"/>
      <x:c r="E89" s="7"/>
      <x:c r="F89" s="7"/>
      <x:c r="G89" s="7"/>
      <x:c r="H89" s="8"/>
      <x:c r="I89" s="8"/>
      <x:c r="J89" s="7"/>
      <x:c r="K89" s="7"/>
      <x:c r="L89" s="7"/>
      <x:c r="M89" s="7"/>
      <x:c r="N89" s="7"/>
      <x:c r="O89" s="7" t="str">
        <x:f>IF(A89="","",IF(G89="Complete","Complete",IF(G89="Cancelled","Cancelled",IF(I89&lt;TODAY(),"Overdue",IF(I89-TODAY()&lt;=3,"Due soon","On track")))))</x:f>
      </x:c>
      <x:c r="P89" s="9" t="str">
        <x:f>IF(A89="","",IF(G89="Complete",0,MAX(0,TODAY()-H89)))</x:f>
      </x:c>
    </x:row>
    <x:row r="90">
      <x:c r="A90" s="7"/>
      <x:c r="B90" s="7"/>
      <x:c r="C90" s="7"/>
      <x:c r="D90" s="7"/>
      <x:c r="E90" s="7"/>
      <x:c r="F90" s="7"/>
      <x:c r="G90" s="7"/>
      <x:c r="H90" s="8"/>
      <x:c r="I90" s="8"/>
      <x:c r="J90" s="7"/>
      <x:c r="K90" s="7"/>
      <x:c r="L90" s="7"/>
      <x:c r="M90" s="7"/>
      <x:c r="N90" s="7"/>
      <x:c r="O90" s="7" t="str">
        <x:f>IF(A90="","",IF(G90="Complete","Complete",IF(G90="Cancelled","Cancelled",IF(I90&lt;TODAY(),"Overdue",IF(I90-TODAY()&lt;=3,"Due soon","On track")))))</x:f>
      </x:c>
      <x:c r="P90" s="9" t="str">
        <x:f>IF(A90="","",IF(G90="Complete",0,MAX(0,TODAY()-H90)))</x:f>
      </x:c>
    </x:row>
    <x:row r="91">
      <x:c r="A91" s="7"/>
      <x:c r="B91" s="7"/>
      <x:c r="C91" s="7"/>
      <x:c r="D91" s="7"/>
      <x:c r="E91" s="7"/>
      <x:c r="F91" s="7"/>
      <x:c r="G91" s="7"/>
      <x:c r="H91" s="8"/>
      <x:c r="I91" s="8"/>
      <x:c r="J91" s="7"/>
      <x:c r="K91" s="7"/>
      <x:c r="L91" s="7"/>
      <x:c r="M91" s="7"/>
      <x:c r="N91" s="7"/>
      <x:c r="O91" s="7" t="str">
        <x:f>IF(A91="","",IF(G91="Complete","Complete",IF(G91="Cancelled","Cancelled",IF(I91&lt;TODAY(),"Overdue",IF(I91-TODAY()&lt;=3,"Due soon","On track")))))</x:f>
      </x:c>
      <x:c r="P91" s="9" t="str">
        <x:f>IF(A91="","",IF(G91="Complete",0,MAX(0,TODAY()-H91)))</x:f>
      </x:c>
    </x:row>
    <x:row r="92">
      <x:c r="A92" s="7"/>
      <x:c r="B92" s="7"/>
      <x:c r="C92" s="7"/>
      <x:c r="D92" s="7"/>
      <x:c r="E92" s="7"/>
      <x:c r="F92" s="7"/>
      <x:c r="G92" s="7"/>
      <x:c r="H92" s="8"/>
      <x:c r="I92" s="8"/>
      <x:c r="J92" s="7"/>
      <x:c r="K92" s="7"/>
      <x:c r="L92" s="7"/>
      <x:c r="M92" s="7"/>
      <x:c r="N92" s="7"/>
      <x:c r="O92" s="7" t="str">
        <x:f>IF(A92="","",IF(G92="Complete","Complete",IF(G92="Cancelled","Cancelled",IF(I92&lt;TODAY(),"Overdue",IF(I92-TODAY()&lt;=3,"Due soon","On track")))))</x:f>
      </x:c>
      <x:c r="P92" s="9" t="str">
        <x:f>IF(A92="","",IF(G92="Complete",0,MAX(0,TODAY()-H92)))</x:f>
      </x:c>
    </x:row>
    <x:row r="93">
      <x:c r="A93" s="7"/>
      <x:c r="B93" s="7"/>
      <x:c r="C93" s="7"/>
      <x:c r="D93" s="7"/>
      <x:c r="E93" s="7"/>
      <x:c r="F93" s="7"/>
      <x:c r="G93" s="7"/>
      <x:c r="H93" s="8"/>
      <x:c r="I93" s="8"/>
      <x:c r="J93" s="7"/>
      <x:c r="K93" s="7"/>
      <x:c r="L93" s="7"/>
      <x:c r="M93" s="7"/>
      <x:c r="N93" s="7"/>
      <x:c r="O93" s="7" t="str">
        <x:f>IF(A93="","",IF(G93="Complete","Complete",IF(G93="Cancelled","Cancelled",IF(I93&lt;TODAY(),"Overdue",IF(I93-TODAY()&lt;=3,"Due soon","On track")))))</x:f>
      </x:c>
      <x:c r="P93" s="9" t="str">
        <x:f>IF(A93="","",IF(G93="Complete",0,MAX(0,TODAY()-H93)))</x:f>
      </x:c>
    </x:row>
    <x:row r="94">
      <x:c r="A94" s="7"/>
      <x:c r="B94" s="7"/>
      <x:c r="C94" s="7"/>
      <x:c r="D94" s="7"/>
      <x:c r="E94" s="7"/>
      <x:c r="F94" s="7"/>
      <x:c r="G94" s="7"/>
      <x:c r="H94" s="8"/>
      <x:c r="I94" s="8"/>
      <x:c r="J94" s="7"/>
      <x:c r="K94" s="7"/>
      <x:c r="L94" s="7"/>
      <x:c r="M94" s="7"/>
      <x:c r="N94" s="7"/>
      <x:c r="O94" s="7" t="str">
        <x:f>IF(A94="","",IF(G94="Complete","Complete",IF(G94="Cancelled","Cancelled",IF(I94&lt;TODAY(),"Overdue",IF(I94-TODAY()&lt;=3,"Due soon","On track")))))</x:f>
      </x:c>
      <x:c r="P94" s="9" t="str">
        <x:f>IF(A94="","",IF(G94="Complete",0,MAX(0,TODAY()-H94)))</x:f>
      </x:c>
    </x:row>
    <x:row r="95">
      <x:c r="A95" s="7"/>
      <x:c r="B95" s="7"/>
      <x:c r="C95" s="7"/>
      <x:c r="D95" s="7"/>
      <x:c r="E95" s="7"/>
      <x:c r="F95" s="7"/>
      <x:c r="G95" s="7"/>
      <x:c r="H95" s="8"/>
      <x:c r="I95" s="8"/>
      <x:c r="J95" s="7"/>
      <x:c r="K95" s="7"/>
      <x:c r="L95" s="7"/>
      <x:c r="M95" s="7"/>
      <x:c r="N95" s="7"/>
      <x:c r="O95" s="7" t="str">
        <x:f>IF(A95="","",IF(G95="Complete","Complete",IF(G95="Cancelled","Cancelled",IF(I95&lt;TODAY(),"Overdue",IF(I95-TODAY()&lt;=3,"Due soon","On track")))))</x:f>
      </x:c>
      <x:c r="P95" s="9" t="str">
        <x:f>IF(A95="","",IF(G95="Complete",0,MAX(0,TODAY()-H95)))</x:f>
      </x:c>
    </x:row>
    <x:row r="96">
      <x:c r="A96" s="7"/>
      <x:c r="B96" s="7"/>
      <x:c r="C96" s="7"/>
      <x:c r="D96" s="7"/>
      <x:c r="E96" s="7"/>
      <x:c r="F96" s="7"/>
      <x:c r="G96" s="7"/>
      <x:c r="H96" s="8"/>
      <x:c r="I96" s="8"/>
      <x:c r="J96" s="7"/>
      <x:c r="K96" s="7"/>
      <x:c r="L96" s="7"/>
      <x:c r="M96" s="7"/>
      <x:c r="N96" s="7"/>
      <x:c r="O96" s="7" t="str">
        <x:f>IF(A96="","",IF(G96="Complete","Complete",IF(G96="Cancelled","Cancelled",IF(I96&lt;TODAY(),"Overdue",IF(I96-TODAY()&lt;=3,"Due soon","On track")))))</x:f>
      </x:c>
      <x:c r="P96" s="9" t="str">
        <x:f>IF(A96="","",IF(G96="Complete",0,MAX(0,TODAY()-H96)))</x:f>
      </x:c>
    </x:row>
    <x:row r="97">
      <x:c r="A97" s="7"/>
      <x:c r="B97" s="7"/>
      <x:c r="C97" s="7"/>
      <x:c r="D97" s="7"/>
      <x:c r="E97" s="7"/>
      <x:c r="F97" s="7"/>
      <x:c r="G97" s="7"/>
      <x:c r="H97" s="8"/>
      <x:c r="I97" s="8"/>
      <x:c r="J97" s="7"/>
      <x:c r="K97" s="7"/>
      <x:c r="L97" s="7"/>
      <x:c r="M97" s="7"/>
      <x:c r="N97" s="7"/>
      <x:c r="O97" s="7" t="str">
        <x:f>IF(A97="","",IF(G97="Complete","Complete",IF(G97="Cancelled","Cancelled",IF(I97&lt;TODAY(),"Overdue",IF(I97-TODAY()&lt;=3,"Due soon","On track")))))</x:f>
      </x:c>
      <x:c r="P97" s="9" t="str">
        <x:f>IF(A97="","",IF(G97="Complete",0,MAX(0,TODAY()-H97)))</x:f>
      </x:c>
    </x:row>
    <x:row r="98">
      <x:c r="A98" s="7"/>
      <x:c r="B98" s="7"/>
      <x:c r="C98" s="7"/>
      <x:c r="D98" s="7"/>
      <x:c r="E98" s="7"/>
      <x:c r="F98" s="7"/>
      <x:c r="G98" s="7"/>
      <x:c r="H98" s="8"/>
      <x:c r="I98" s="8"/>
      <x:c r="J98" s="7"/>
      <x:c r="K98" s="7"/>
      <x:c r="L98" s="7"/>
      <x:c r="M98" s="7"/>
      <x:c r="N98" s="7"/>
      <x:c r="O98" s="7" t="str">
        <x:f>IF(A98="","",IF(G98="Complete","Complete",IF(G98="Cancelled","Cancelled",IF(I98&lt;TODAY(),"Overdue",IF(I98-TODAY()&lt;=3,"Due soon","On track")))))</x:f>
      </x:c>
      <x:c r="P98" s="9" t="str">
        <x:f>IF(A98="","",IF(G98="Complete",0,MAX(0,TODAY()-H98)))</x:f>
      </x:c>
    </x:row>
    <x:row r="99">
      <x:c r="A99" s="7"/>
      <x:c r="B99" s="7"/>
      <x:c r="C99" s="7"/>
      <x:c r="D99" s="7"/>
      <x:c r="E99" s="7"/>
      <x:c r="F99" s="7"/>
      <x:c r="G99" s="7"/>
      <x:c r="H99" s="8"/>
      <x:c r="I99" s="8"/>
      <x:c r="J99" s="7"/>
      <x:c r="K99" s="7"/>
      <x:c r="L99" s="7"/>
      <x:c r="M99" s="7"/>
      <x:c r="N99" s="7"/>
      <x:c r="O99" s="7" t="str">
        <x:f>IF(A99="","",IF(G99="Complete","Complete",IF(G99="Cancelled","Cancelled",IF(I99&lt;TODAY(),"Overdue",IF(I99-TODAY()&lt;=3,"Due soon","On track")))))</x:f>
      </x:c>
      <x:c r="P99" s="9" t="str">
        <x:f>IF(A99="","",IF(G99="Complete",0,MAX(0,TODAY()-H99)))</x:f>
      </x:c>
    </x:row>
    <x:row r="100">
      <x:c r="A100" s="7"/>
      <x:c r="B100" s="7"/>
      <x:c r="C100" s="7"/>
      <x:c r="D100" s="7"/>
      <x:c r="E100" s="7"/>
      <x:c r="F100" s="7"/>
      <x:c r="G100" s="7"/>
      <x:c r="H100" s="8"/>
      <x:c r="I100" s="8"/>
      <x:c r="J100" s="7"/>
      <x:c r="K100" s="7"/>
      <x:c r="L100" s="7"/>
      <x:c r="M100" s="7"/>
      <x:c r="N100" s="7"/>
      <x:c r="O100" s="7" t="str">
        <x:f>IF(A100="","",IF(G100="Complete","Complete",IF(G100="Cancelled","Cancelled",IF(I100&lt;TODAY(),"Overdue",IF(I100-TODAY()&lt;=3,"Due soon","On track")))))</x:f>
      </x:c>
      <x:c r="P100" s="9" t="str">
        <x:f>IF(A100="","",IF(G100="Complete",0,MAX(0,TODAY()-H100)))</x:f>
      </x:c>
    </x:row>
    <x:row r="101">
      <x:c r="A101" s="7"/>
      <x:c r="B101" s="7"/>
      <x:c r="C101" s="7"/>
      <x:c r="D101" s="7"/>
      <x:c r="E101" s="7"/>
      <x:c r="F101" s="7"/>
      <x:c r="G101" s="7"/>
      <x:c r="H101" s="8"/>
      <x:c r="I101" s="8"/>
      <x:c r="J101" s="7"/>
      <x:c r="K101" s="7"/>
      <x:c r="L101" s="7"/>
      <x:c r="M101" s="7"/>
      <x:c r="N101" s="7"/>
      <x:c r="O101" s="7" t="str">
        <x:f>IF(A101="","",IF(G101="Complete","Complete",IF(G101="Cancelled","Cancelled",IF(I101&lt;TODAY(),"Overdue",IF(I101-TODAY()&lt;=3,"Due soon","On track")))))</x:f>
      </x:c>
      <x:c r="P101" s="9" t="str">
        <x:f>IF(A101="","",IF(G101="Complete",0,MAX(0,TODAY()-H101)))</x:f>
      </x:c>
    </x:row>
    <x:row r="102">
      <x:c r="A102" s="7"/>
      <x:c r="B102" s="7"/>
      <x:c r="C102" s="7"/>
      <x:c r="D102" s="7"/>
      <x:c r="E102" s="7"/>
      <x:c r="F102" s="7"/>
      <x:c r="G102" s="7"/>
      <x:c r="H102" s="8"/>
      <x:c r="I102" s="8"/>
      <x:c r="J102" s="7"/>
      <x:c r="K102" s="7"/>
      <x:c r="L102" s="7"/>
      <x:c r="M102" s="7"/>
      <x:c r="N102" s="7"/>
      <x:c r="O102" s="7" t="str">
        <x:f>IF(A102="","",IF(G102="Complete","Complete",IF(G102="Cancelled","Cancelled",IF(I102&lt;TODAY(),"Overdue",IF(I102-TODAY()&lt;=3,"Due soon","On track")))))</x:f>
      </x:c>
      <x:c r="P102" s="9" t="str">
        <x:f>IF(A102="","",IF(G102="Complete",0,MAX(0,TODAY()-H102)))</x:f>
      </x:c>
    </x:row>
    <x:row r="103">
      <x:c r="A103" s="7"/>
      <x:c r="B103" s="7"/>
      <x:c r="C103" s="7"/>
      <x:c r="D103" s="7"/>
      <x:c r="E103" s="7"/>
      <x:c r="F103" s="7"/>
      <x:c r="G103" s="7"/>
      <x:c r="H103" s="8"/>
      <x:c r="I103" s="8"/>
      <x:c r="J103" s="7"/>
      <x:c r="K103" s="7"/>
      <x:c r="L103" s="7"/>
      <x:c r="M103" s="7"/>
      <x:c r="N103" s="7"/>
      <x:c r="O103" s="7" t="str">
        <x:f>IF(A103="","",IF(G103="Complete","Complete",IF(G103="Cancelled","Cancelled",IF(I103&lt;TODAY(),"Overdue",IF(I103-TODAY()&lt;=3,"Due soon","On track")))))</x:f>
      </x:c>
      <x:c r="P103" s="9" t="str">
        <x:f>IF(A103="","",IF(G103="Complete",0,MAX(0,TODAY()-H103)))</x:f>
      </x:c>
    </x:row>
    <x:row r="104">
      <x:c r="A104" s="7"/>
      <x:c r="B104" s="7"/>
      <x:c r="C104" s="7"/>
      <x:c r="D104" s="7"/>
      <x:c r="E104" s="7"/>
      <x:c r="F104" s="7"/>
      <x:c r="G104" s="7"/>
      <x:c r="H104" s="8"/>
      <x:c r="I104" s="8"/>
      <x:c r="J104" s="7"/>
      <x:c r="K104" s="7"/>
      <x:c r="L104" s="7"/>
      <x:c r="M104" s="7"/>
      <x:c r="N104" s="7"/>
      <x:c r="O104" s="7" t="str">
        <x:f>IF(A104="","",IF(G104="Complete","Complete",IF(G104="Cancelled","Cancelled",IF(I104&lt;TODAY(),"Overdue",IF(I104-TODAY()&lt;=3,"Due soon","On track")))))</x:f>
      </x:c>
      <x:c r="P104" s="9" t="str">
        <x:f>IF(A104="","",IF(G104="Complete",0,MAX(0,TODAY()-H104)))</x:f>
      </x:c>
    </x:row>
    <x:row r="105">
      <x:c r="A105" s="7"/>
      <x:c r="B105" s="7"/>
      <x:c r="C105" s="7"/>
      <x:c r="D105" s="7"/>
      <x:c r="E105" s="7"/>
      <x:c r="F105" s="7"/>
      <x:c r="G105" s="7"/>
      <x:c r="H105" s="8"/>
      <x:c r="I105" s="8"/>
      <x:c r="J105" s="7"/>
      <x:c r="K105" s="7"/>
      <x:c r="L105" s="7"/>
      <x:c r="M105" s="7"/>
      <x:c r="N105" s="7"/>
      <x:c r="O105" s="7" t="str">
        <x:f>IF(A105="","",IF(G105="Complete","Complete",IF(G105="Cancelled","Cancelled",IF(I105&lt;TODAY(),"Overdue",IF(I105-TODAY()&lt;=3,"Due soon","On track")))))</x:f>
      </x:c>
      <x:c r="P105" s="9" t="str">
        <x:f>IF(A105="","",IF(G105="Complete",0,MAX(0,TODAY()-H105)))</x:f>
      </x:c>
    </x:row>
    <x:row r="106">
      <x:c r="A106" s="7"/>
      <x:c r="B106" s="7"/>
      <x:c r="C106" s="7"/>
      <x:c r="D106" s="7"/>
      <x:c r="E106" s="7"/>
      <x:c r="F106" s="7"/>
      <x:c r="G106" s="7"/>
      <x:c r="H106" s="8"/>
      <x:c r="I106" s="8"/>
      <x:c r="J106" s="7"/>
      <x:c r="K106" s="7"/>
      <x:c r="L106" s="7"/>
      <x:c r="M106" s="7"/>
      <x:c r="N106" s="7"/>
      <x:c r="O106" s="7" t="str">
        <x:f>IF(A106="","",IF(G106="Complete","Complete",IF(G106="Cancelled","Cancelled",IF(I106&lt;TODAY(),"Overdue",IF(I106-TODAY()&lt;=3,"Due soon","On track")))))</x:f>
      </x:c>
      <x:c r="P106" s="9" t="str">
        <x:f>IF(A106="","",IF(G106="Complete",0,MAX(0,TODAY()-H106)))</x:f>
      </x:c>
    </x:row>
    <x:row r="107">
      <x:c r="A107" s="7"/>
      <x:c r="B107" s="7"/>
      <x:c r="C107" s="7"/>
      <x:c r="D107" s="7"/>
      <x:c r="E107" s="7"/>
      <x:c r="F107" s="7"/>
      <x:c r="G107" s="7"/>
      <x:c r="H107" s="8"/>
      <x:c r="I107" s="8"/>
      <x:c r="J107" s="7"/>
      <x:c r="K107" s="7"/>
      <x:c r="L107" s="7"/>
      <x:c r="M107" s="7"/>
      <x:c r="N107" s="7"/>
      <x:c r="O107" s="7" t="str">
        <x:f>IF(A107="","",IF(G107="Complete","Complete",IF(G107="Cancelled","Cancelled",IF(I107&lt;TODAY(),"Overdue",IF(I107-TODAY()&lt;=3,"Due soon","On track")))))</x:f>
      </x:c>
      <x:c r="P107" s="9" t="str">
        <x:f>IF(A107="","",IF(G107="Complete",0,MAX(0,TODAY()-H107)))</x:f>
      </x:c>
    </x:row>
    <x:row r="108">
      <x:c r="A108" s="7"/>
      <x:c r="B108" s="7"/>
      <x:c r="C108" s="7"/>
      <x:c r="D108" s="7"/>
      <x:c r="E108" s="7"/>
      <x:c r="F108" s="7"/>
      <x:c r="G108" s="7"/>
      <x:c r="H108" s="8"/>
      <x:c r="I108" s="8"/>
      <x:c r="J108" s="7"/>
      <x:c r="K108" s="7"/>
      <x:c r="L108" s="7"/>
      <x:c r="M108" s="7"/>
      <x:c r="N108" s="7"/>
      <x:c r="O108" s="7" t="str">
        <x:f>IF(A108="","",IF(G108="Complete","Complete",IF(G108="Cancelled","Cancelled",IF(I108&lt;TODAY(),"Overdue",IF(I108-TODAY()&lt;=3,"Due soon","On track")))))</x:f>
      </x:c>
      <x:c r="P108" s="9" t="str">
        <x:f>IF(A108="","",IF(G108="Complete",0,MAX(0,TODAY()-H108)))</x:f>
      </x:c>
    </x:row>
    <x:row r="109">
      <x:c r="A109" s="7"/>
      <x:c r="B109" s="7"/>
      <x:c r="C109" s="7"/>
      <x:c r="D109" s="7"/>
      <x:c r="E109" s="7"/>
      <x:c r="F109" s="7"/>
      <x:c r="G109" s="7"/>
      <x:c r="H109" s="8"/>
      <x:c r="I109" s="8"/>
      <x:c r="J109" s="7"/>
      <x:c r="K109" s="7"/>
      <x:c r="L109" s="7"/>
      <x:c r="M109" s="7"/>
      <x:c r="N109" s="7"/>
      <x:c r="O109" s="7" t="str">
        <x:f>IF(A109="","",IF(G109="Complete","Complete",IF(G109="Cancelled","Cancelled",IF(I109&lt;TODAY(),"Overdue",IF(I109-TODAY()&lt;=3,"Due soon","On track")))))</x:f>
      </x:c>
      <x:c r="P109" s="9" t="str">
        <x:f>IF(A109="","",IF(G109="Complete",0,MAX(0,TODAY()-H109)))</x:f>
      </x:c>
    </x:row>
    <x:row r="110">
      <x:c r="A110" s="7"/>
      <x:c r="B110" s="7"/>
      <x:c r="C110" s="7"/>
      <x:c r="D110" s="7"/>
      <x:c r="E110" s="7"/>
      <x:c r="F110" s="7"/>
      <x:c r="G110" s="7"/>
      <x:c r="H110" s="8"/>
      <x:c r="I110" s="8"/>
      <x:c r="J110" s="7"/>
      <x:c r="K110" s="7"/>
      <x:c r="L110" s="7"/>
      <x:c r="M110" s="7"/>
      <x:c r="N110" s="7"/>
      <x:c r="O110" s="7" t="str">
        <x:f>IF(A110="","",IF(G110="Complete","Complete",IF(G110="Cancelled","Cancelled",IF(I110&lt;TODAY(),"Overdue",IF(I110-TODAY()&lt;=3,"Due soon","On track")))))</x:f>
      </x:c>
      <x:c r="P110" s="9" t="str">
        <x:f>IF(A110="","",IF(G110="Complete",0,MAX(0,TODAY()-H110)))</x:f>
      </x:c>
    </x:row>
    <x:row r="111">
      <x:c r="A111" s="7"/>
      <x:c r="B111" s="7"/>
      <x:c r="C111" s="7"/>
      <x:c r="D111" s="7"/>
      <x:c r="E111" s="7"/>
      <x:c r="F111" s="7"/>
      <x:c r="G111" s="7"/>
      <x:c r="H111" s="8"/>
      <x:c r="I111" s="8"/>
      <x:c r="J111" s="7"/>
      <x:c r="K111" s="7"/>
      <x:c r="L111" s="7"/>
      <x:c r="M111" s="7"/>
      <x:c r="N111" s="7"/>
      <x:c r="O111" s="7" t="str">
        <x:f>IF(A111="","",IF(G111="Complete","Complete",IF(G111="Cancelled","Cancelled",IF(I111&lt;TODAY(),"Overdue",IF(I111-TODAY()&lt;=3,"Due soon","On track")))))</x:f>
      </x:c>
      <x:c r="P111" s="9" t="str">
        <x:f>IF(A111="","",IF(G111="Complete",0,MAX(0,TODAY()-H111)))</x:f>
      </x:c>
    </x:row>
    <x:row r="112">
      <x:c r="A112" s="7"/>
      <x:c r="B112" s="7"/>
      <x:c r="C112" s="7"/>
      <x:c r="D112" s="7"/>
      <x:c r="E112" s="7"/>
      <x:c r="F112" s="7"/>
      <x:c r="G112" s="7"/>
      <x:c r="H112" s="8"/>
      <x:c r="I112" s="8"/>
      <x:c r="J112" s="7"/>
      <x:c r="K112" s="7"/>
      <x:c r="L112" s="7"/>
      <x:c r="M112" s="7"/>
      <x:c r="N112" s="7"/>
      <x:c r="O112" s="7" t="str">
        <x:f>IF(A112="","",IF(G112="Complete","Complete",IF(G112="Cancelled","Cancelled",IF(I112&lt;TODAY(),"Overdue",IF(I112-TODAY()&lt;=3,"Due soon","On track")))))</x:f>
      </x:c>
      <x:c r="P112" s="9" t="str">
        <x:f>IF(A112="","",IF(G112="Complete",0,MAX(0,TODAY()-H112)))</x:f>
      </x:c>
    </x:row>
    <x:row r="113">
      <x:c r="A113" s="7"/>
      <x:c r="B113" s="7"/>
      <x:c r="C113" s="7"/>
      <x:c r="D113" s="7"/>
      <x:c r="E113" s="7"/>
      <x:c r="F113" s="7"/>
      <x:c r="G113" s="7"/>
      <x:c r="H113" s="8"/>
      <x:c r="I113" s="8"/>
      <x:c r="J113" s="7"/>
      <x:c r="K113" s="7"/>
      <x:c r="L113" s="7"/>
      <x:c r="M113" s="7"/>
      <x:c r="N113" s="7"/>
      <x:c r="O113" s="7" t="str">
        <x:f>IF(A113="","",IF(G113="Complete","Complete",IF(G113="Cancelled","Cancelled",IF(I113&lt;TODAY(),"Overdue",IF(I113-TODAY()&lt;=3,"Due soon","On track")))))</x:f>
      </x:c>
      <x:c r="P113" s="9" t="str">
        <x:f>IF(A113="","",IF(G113="Complete",0,MAX(0,TODAY()-H113)))</x:f>
      </x:c>
    </x:row>
    <x:row r="114">
      <x:c r="A114" s="7"/>
      <x:c r="B114" s="7"/>
      <x:c r="C114" s="7"/>
      <x:c r="D114" s="7"/>
      <x:c r="E114" s="7"/>
      <x:c r="F114" s="7"/>
      <x:c r="G114" s="7"/>
      <x:c r="H114" s="8"/>
      <x:c r="I114" s="8"/>
      <x:c r="J114" s="7"/>
      <x:c r="K114" s="7"/>
      <x:c r="L114" s="7"/>
      <x:c r="M114" s="7"/>
      <x:c r="N114" s="7"/>
      <x:c r="O114" s="7" t="str">
        <x:f>IF(A114="","",IF(G114="Complete","Complete",IF(G114="Cancelled","Cancelled",IF(I114&lt;TODAY(),"Overdue",IF(I114-TODAY()&lt;=3,"Due soon","On track")))))</x:f>
      </x:c>
      <x:c r="P114" s="9" t="str">
        <x:f>IF(A114="","",IF(G114="Complete",0,MAX(0,TODAY()-H114)))</x:f>
      </x:c>
    </x:row>
    <x:row r="115">
      <x:c r="A115" s="7"/>
      <x:c r="B115" s="7"/>
      <x:c r="C115" s="7"/>
      <x:c r="D115" s="7"/>
      <x:c r="E115" s="7"/>
      <x:c r="F115" s="7"/>
      <x:c r="G115" s="7"/>
      <x:c r="H115" s="8"/>
      <x:c r="I115" s="8"/>
      <x:c r="J115" s="7"/>
      <x:c r="K115" s="7"/>
      <x:c r="L115" s="7"/>
      <x:c r="M115" s="7"/>
      <x:c r="N115" s="7"/>
      <x:c r="O115" s="7" t="str">
        <x:f>IF(A115="","",IF(G115="Complete","Complete",IF(G115="Cancelled","Cancelled",IF(I115&lt;TODAY(),"Overdue",IF(I115-TODAY()&lt;=3,"Due soon","On track")))))</x:f>
      </x:c>
      <x:c r="P115" s="9" t="str">
        <x:f>IF(A115="","",IF(G115="Complete",0,MAX(0,TODAY()-H115)))</x:f>
      </x:c>
    </x:row>
    <x:row r="116">
      <x:c r="A116" s="7"/>
      <x:c r="B116" s="7"/>
      <x:c r="C116" s="7"/>
      <x:c r="D116" s="7"/>
      <x:c r="E116" s="7"/>
      <x:c r="F116" s="7"/>
      <x:c r="G116" s="7"/>
      <x:c r="H116" s="8"/>
      <x:c r="I116" s="8"/>
      <x:c r="J116" s="7"/>
      <x:c r="K116" s="7"/>
      <x:c r="L116" s="7"/>
      <x:c r="M116" s="7"/>
      <x:c r="N116" s="7"/>
      <x:c r="O116" s="7" t="str">
        <x:f>IF(A116="","",IF(G116="Complete","Complete",IF(G116="Cancelled","Cancelled",IF(I116&lt;TODAY(),"Overdue",IF(I116-TODAY()&lt;=3,"Due soon","On track")))))</x:f>
      </x:c>
      <x:c r="P116" s="9" t="str">
        <x:f>IF(A116="","",IF(G116="Complete",0,MAX(0,TODAY()-H116)))</x:f>
      </x:c>
    </x:row>
    <x:row r="117">
      <x:c r="A117" s="7"/>
      <x:c r="B117" s="7"/>
      <x:c r="C117" s="7"/>
      <x:c r="D117" s="7"/>
      <x:c r="E117" s="7"/>
      <x:c r="F117" s="7"/>
      <x:c r="G117" s="7"/>
      <x:c r="H117" s="8"/>
      <x:c r="I117" s="8"/>
      <x:c r="J117" s="7"/>
      <x:c r="K117" s="7"/>
      <x:c r="L117" s="7"/>
      <x:c r="M117" s="7"/>
      <x:c r="N117" s="7"/>
      <x:c r="O117" s="7" t="str">
        <x:f>IF(A117="","",IF(G117="Complete","Complete",IF(G117="Cancelled","Cancelled",IF(I117&lt;TODAY(),"Overdue",IF(I117-TODAY()&lt;=3,"Due soon","On track")))))</x:f>
      </x:c>
      <x:c r="P117" s="9" t="str">
        <x:f>IF(A117="","",IF(G117="Complete",0,MAX(0,TODAY()-H117)))</x:f>
      </x:c>
    </x:row>
    <x:row r="118">
      <x:c r="A118" s="7"/>
      <x:c r="B118" s="7"/>
      <x:c r="C118" s="7"/>
      <x:c r="D118" s="7"/>
      <x:c r="E118" s="7"/>
      <x:c r="F118" s="7"/>
      <x:c r="G118" s="7"/>
      <x:c r="H118" s="8"/>
      <x:c r="I118" s="8"/>
      <x:c r="J118" s="7"/>
      <x:c r="K118" s="7"/>
      <x:c r="L118" s="7"/>
      <x:c r="M118" s="7"/>
      <x:c r="N118" s="7"/>
      <x:c r="O118" s="7" t="str">
        <x:f>IF(A118="","",IF(G118="Complete","Complete",IF(G118="Cancelled","Cancelled",IF(I118&lt;TODAY(),"Overdue",IF(I118-TODAY()&lt;=3,"Due soon","On track")))))</x:f>
      </x:c>
      <x:c r="P118" s="9" t="str">
        <x:f>IF(A118="","",IF(G118="Complete",0,MAX(0,TODAY()-H118)))</x:f>
      </x:c>
    </x:row>
    <x:row r="119">
      <x:c r="A119" s="7"/>
      <x:c r="B119" s="7"/>
      <x:c r="C119" s="7"/>
      <x:c r="D119" s="7"/>
      <x:c r="E119" s="7"/>
      <x:c r="F119" s="7"/>
      <x:c r="G119" s="7"/>
      <x:c r="H119" s="8"/>
      <x:c r="I119" s="8"/>
      <x:c r="J119" s="7"/>
      <x:c r="K119" s="7"/>
      <x:c r="L119" s="7"/>
      <x:c r="M119" s="7"/>
      <x:c r="N119" s="7"/>
      <x:c r="O119" s="7" t="str">
        <x:f>IF(A119="","",IF(G119="Complete","Complete",IF(G119="Cancelled","Cancelled",IF(I119&lt;TODAY(),"Overdue",IF(I119-TODAY()&lt;=3,"Due soon","On track")))))</x:f>
      </x:c>
      <x:c r="P119" s="9" t="str">
        <x:f>IF(A119="","",IF(G119="Complete",0,MAX(0,TODAY()-H119)))</x:f>
      </x:c>
    </x:row>
    <x:row r="120">
      <x:c r="A120" s="7"/>
      <x:c r="B120" s="7"/>
      <x:c r="C120" s="7"/>
      <x:c r="D120" s="7"/>
      <x:c r="E120" s="7"/>
      <x:c r="F120" s="7"/>
      <x:c r="G120" s="7"/>
      <x:c r="H120" s="8"/>
      <x:c r="I120" s="8"/>
      <x:c r="J120" s="7"/>
      <x:c r="K120" s="7"/>
      <x:c r="L120" s="7"/>
      <x:c r="M120" s="7"/>
      <x:c r="N120" s="7"/>
      <x:c r="O120" s="7" t="str">
        <x:f>IF(A120="","",IF(G120="Complete","Complete",IF(G120="Cancelled","Cancelled",IF(I120&lt;TODAY(),"Overdue",IF(I120-TODAY()&lt;=3,"Due soon","On track")))))</x:f>
      </x:c>
      <x:c r="P120" s="9" t="str">
        <x:f>IF(A120="","",IF(G120="Complete",0,MAX(0,TODAY()-H120)))</x:f>
      </x:c>
    </x:row>
    <x:row r="121">
      <x:c r="A121" s="7"/>
      <x:c r="B121" s="7"/>
      <x:c r="C121" s="7"/>
      <x:c r="D121" s="7"/>
      <x:c r="E121" s="7"/>
      <x:c r="F121" s="7"/>
      <x:c r="G121" s="7"/>
      <x:c r="H121" s="8"/>
      <x:c r="I121" s="8"/>
      <x:c r="J121" s="7"/>
      <x:c r="K121" s="7"/>
      <x:c r="L121" s="7"/>
      <x:c r="M121" s="7"/>
      <x:c r="N121" s="7"/>
      <x:c r="O121" s="7" t="str">
        <x:f>IF(A121="","",IF(G121="Complete","Complete",IF(G121="Cancelled","Cancelled",IF(I121&lt;TODAY(),"Overdue",IF(I121-TODAY()&lt;=3,"Due soon","On track")))))</x:f>
      </x:c>
      <x:c r="P121" s="9" t="str">
        <x:f>IF(A121="","",IF(G121="Complete",0,MAX(0,TODAY()-H121)))</x:f>
      </x:c>
    </x:row>
    <x:row r="122">
      <x:c r="A122" s="7"/>
      <x:c r="B122" s="7"/>
      <x:c r="C122" s="7"/>
      <x:c r="D122" s="7"/>
      <x:c r="E122" s="7"/>
      <x:c r="F122" s="7"/>
      <x:c r="G122" s="7"/>
      <x:c r="H122" s="8"/>
      <x:c r="I122" s="8"/>
      <x:c r="J122" s="7"/>
      <x:c r="K122" s="7"/>
      <x:c r="L122" s="7"/>
      <x:c r="M122" s="7"/>
      <x:c r="N122" s="7"/>
      <x:c r="O122" s="7" t="str">
        <x:f>IF(A122="","",IF(G122="Complete","Complete",IF(G122="Cancelled","Cancelled",IF(I122&lt;TODAY(),"Overdue",IF(I122-TODAY()&lt;=3,"Due soon","On track")))))</x:f>
      </x:c>
      <x:c r="P122" s="9" t="str">
        <x:f>IF(A122="","",IF(G122="Complete",0,MAX(0,TODAY()-H122)))</x:f>
      </x:c>
    </x:row>
    <x:row r="123">
      <x:c r="A123" s="7"/>
      <x:c r="B123" s="7"/>
      <x:c r="C123" s="7"/>
      <x:c r="D123" s="7"/>
      <x:c r="E123" s="7"/>
      <x:c r="F123" s="7"/>
      <x:c r="G123" s="7"/>
      <x:c r="H123" s="8"/>
      <x:c r="I123" s="8"/>
      <x:c r="J123" s="7"/>
      <x:c r="K123" s="7"/>
      <x:c r="L123" s="7"/>
      <x:c r="M123" s="7"/>
      <x:c r="N123" s="7"/>
      <x:c r="O123" s="7" t="str">
        <x:f>IF(A123="","",IF(G123="Complete","Complete",IF(G123="Cancelled","Cancelled",IF(I123&lt;TODAY(),"Overdue",IF(I123-TODAY()&lt;=3,"Due soon","On track")))))</x:f>
      </x:c>
      <x:c r="P123" s="9" t="str">
        <x:f>IF(A123="","",IF(G123="Complete",0,MAX(0,TODAY()-H123)))</x:f>
      </x:c>
    </x:row>
    <x:row r="124">
      <x:c r="A124" s="7"/>
      <x:c r="B124" s="7"/>
      <x:c r="C124" s="7"/>
      <x:c r="D124" s="7"/>
      <x:c r="E124" s="7"/>
      <x:c r="F124" s="7"/>
      <x:c r="G124" s="7"/>
      <x:c r="H124" s="8"/>
      <x:c r="I124" s="8"/>
      <x:c r="J124" s="7"/>
      <x:c r="K124" s="7"/>
      <x:c r="L124" s="7"/>
      <x:c r="M124" s="7"/>
      <x:c r="N124" s="7"/>
      <x:c r="O124" s="7" t="str">
        <x:f>IF(A124="","",IF(G124="Complete","Complete",IF(G124="Cancelled","Cancelled",IF(I124&lt;TODAY(),"Overdue",IF(I124-TODAY()&lt;=3,"Due soon","On track")))))</x:f>
      </x:c>
      <x:c r="P124" s="9" t="str">
        <x:f>IF(A124="","",IF(G124="Complete",0,MAX(0,TODAY()-H124)))</x:f>
      </x:c>
    </x:row>
    <x:row r="125">
      <x:c r="A125" s="7"/>
      <x:c r="B125" s="7"/>
      <x:c r="C125" s="7"/>
      <x:c r="D125" s="7"/>
      <x:c r="E125" s="7"/>
      <x:c r="F125" s="7"/>
      <x:c r="G125" s="7"/>
      <x:c r="H125" s="8"/>
      <x:c r="I125" s="8"/>
      <x:c r="J125" s="7"/>
      <x:c r="K125" s="7"/>
      <x:c r="L125" s="7"/>
      <x:c r="M125" s="7"/>
      <x:c r="N125" s="7"/>
      <x:c r="O125" s="7" t="str">
        <x:f>IF(A125="","",IF(G125="Complete","Complete",IF(G125="Cancelled","Cancelled",IF(I125&lt;TODAY(),"Overdue",IF(I125-TODAY()&lt;=3,"Due soon","On track")))))</x:f>
      </x:c>
      <x:c r="P125" s="9" t="str">
        <x:f>IF(A125="","",IF(G125="Complete",0,MAX(0,TODAY()-H125)))</x:f>
      </x:c>
    </x:row>
    <x:row r="126">
      <x:c r="A126" s="7"/>
      <x:c r="B126" s="7"/>
      <x:c r="C126" s="7"/>
      <x:c r="D126" s="7"/>
      <x:c r="E126" s="7"/>
      <x:c r="F126" s="7"/>
      <x:c r="G126" s="7"/>
      <x:c r="H126" s="8"/>
      <x:c r="I126" s="8"/>
      <x:c r="J126" s="7"/>
      <x:c r="K126" s="7"/>
      <x:c r="L126" s="7"/>
      <x:c r="M126" s="7"/>
      <x:c r="N126" s="7"/>
      <x:c r="O126" s="7" t="str">
        <x:f>IF(A126="","",IF(G126="Complete","Complete",IF(G126="Cancelled","Cancelled",IF(I126&lt;TODAY(),"Overdue",IF(I126-TODAY()&lt;=3,"Due soon","On track")))))</x:f>
      </x:c>
      <x:c r="P126" s="9" t="str">
        <x:f>IF(A126="","",IF(G126="Complete",0,MAX(0,TODAY()-H126)))</x:f>
      </x:c>
    </x:row>
    <x:row r="127">
      <x:c r="A127" s="7"/>
      <x:c r="B127" s="7"/>
      <x:c r="C127" s="7"/>
      <x:c r="D127" s="7"/>
      <x:c r="E127" s="7"/>
      <x:c r="F127" s="7"/>
      <x:c r="G127" s="7"/>
      <x:c r="H127" s="8"/>
      <x:c r="I127" s="8"/>
      <x:c r="J127" s="7"/>
      <x:c r="K127" s="7"/>
      <x:c r="L127" s="7"/>
      <x:c r="M127" s="7"/>
      <x:c r="N127" s="7"/>
      <x:c r="O127" s="7" t="str">
        <x:f>IF(A127="","",IF(G127="Complete","Complete",IF(G127="Cancelled","Cancelled",IF(I127&lt;TODAY(),"Overdue",IF(I127-TODAY()&lt;=3,"Due soon","On track")))))</x:f>
      </x:c>
      <x:c r="P127" s="9" t="str">
        <x:f>IF(A127="","",IF(G127="Complete",0,MAX(0,TODAY()-H127)))</x:f>
      </x:c>
    </x:row>
    <x:row r="128">
      <x:c r="A128" s="7"/>
      <x:c r="B128" s="7"/>
      <x:c r="C128" s="7"/>
      <x:c r="D128" s="7"/>
      <x:c r="E128" s="7"/>
      <x:c r="F128" s="7"/>
      <x:c r="G128" s="7"/>
      <x:c r="H128" s="8"/>
      <x:c r="I128" s="8"/>
      <x:c r="J128" s="7"/>
      <x:c r="K128" s="7"/>
      <x:c r="L128" s="7"/>
      <x:c r="M128" s="7"/>
      <x:c r="N128" s="7"/>
      <x:c r="O128" s="7" t="str">
        <x:f>IF(A128="","",IF(G128="Complete","Complete",IF(G128="Cancelled","Cancelled",IF(I128&lt;TODAY(),"Overdue",IF(I128-TODAY()&lt;=3,"Due soon","On track")))))</x:f>
      </x:c>
      <x:c r="P128" s="9" t="str">
        <x:f>IF(A128="","",IF(G128="Complete",0,MAX(0,TODAY()-H128)))</x:f>
      </x:c>
    </x:row>
    <x:row r="129">
      <x:c r="A129" s="7"/>
      <x:c r="B129" s="7"/>
      <x:c r="C129" s="7"/>
      <x:c r="D129" s="7"/>
      <x:c r="E129" s="7"/>
      <x:c r="F129" s="7"/>
      <x:c r="G129" s="7"/>
      <x:c r="H129" s="8"/>
      <x:c r="I129" s="8"/>
      <x:c r="J129" s="7"/>
      <x:c r="K129" s="7"/>
      <x:c r="L129" s="7"/>
      <x:c r="M129" s="7"/>
      <x:c r="N129" s="7"/>
      <x:c r="O129" s="7" t="str">
        <x:f>IF(A129="","",IF(G129="Complete","Complete",IF(G129="Cancelled","Cancelled",IF(I129&lt;TODAY(),"Overdue",IF(I129-TODAY()&lt;=3,"Due soon","On track")))))</x:f>
      </x:c>
      <x:c r="P129" s="9" t="str">
        <x:f>IF(A129="","",IF(G129="Complete",0,MAX(0,TODAY()-H129)))</x:f>
      </x:c>
    </x:row>
    <x:row r="130">
      <x:c r="A130" s="7"/>
      <x:c r="B130" s="7"/>
      <x:c r="C130" s="7"/>
      <x:c r="D130" s="7"/>
      <x:c r="E130" s="7"/>
      <x:c r="F130" s="7"/>
      <x:c r="G130" s="7"/>
      <x:c r="H130" s="8"/>
      <x:c r="I130" s="8"/>
      <x:c r="J130" s="7"/>
      <x:c r="K130" s="7"/>
      <x:c r="L130" s="7"/>
      <x:c r="M130" s="7"/>
      <x:c r="N130" s="7"/>
      <x:c r="O130" s="7" t="str">
        <x:f>IF(A130="","",IF(G130="Complete","Complete",IF(G130="Cancelled","Cancelled",IF(I130&lt;TODAY(),"Overdue",IF(I130-TODAY()&lt;=3,"Due soon","On track")))))</x:f>
      </x:c>
      <x:c r="P130" s="9" t="str">
        <x:f>IF(A130="","",IF(G130="Complete",0,MAX(0,TODAY()-H130)))</x:f>
      </x:c>
    </x:row>
    <x:row r="131">
      <x:c r="A131" s="7"/>
      <x:c r="B131" s="7"/>
      <x:c r="C131" s="7"/>
      <x:c r="D131" s="7"/>
      <x:c r="E131" s="7"/>
      <x:c r="F131" s="7"/>
      <x:c r="G131" s="7"/>
      <x:c r="H131" s="8"/>
      <x:c r="I131" s="8"/>
      <x:c r="J131" s="7"/>
      <x:c r="K131" s="7"/>
      <x:c r="L131" s="7"/>
      <x:c r="M131" s="7"/>
      <x:c r="N131" s="7"/>
      <x:c r="O131" s="7" t="str">
        <x:f>IF(A131="","",IF(G131="Complete","Complete",IF(G131="Cancelled","Cancelled",IF(I131&lt;TODAY(),"Overdue",IF(I131-TODAY()&lt;=3,"Due soon","On track")))))</x:f>
      </x:c>
      <x:c r="P131" s="9" t="str">
        <x:f>IF(A131="","",IF(G131="Complete",0,MAX(0,TODAY()-H131)))</x:f>
      </x:c>
    </x:row>
    <x:row r="132">
      <x:c r="A132" s="7"/>
      <x:c r="B132" s="7"/>
      <x:c r="C132" s="7"/>
      <x:c r="D132" s="7"/>
      <x:c r="E132" s="7"/>
      <x:c r="F132" s="7"/>
      <x:c r="G132" s="7"/>
      <x:c r="H132" s="8"/>
      <x:c r="I132" s="8"/>
      <x:c r="J132" s="7"/>
      <x:c r="K132" s="7"/>
      <x:c r="L132" s="7"/>
      <x:c r="M132" s="7"/>
      <x:c r="N132" s="7"/>
      <x:c r="O132" s="7" t="str">
        <x:f>IF(A132="","",IF(G132="Complete","Complete",IF(G132="Cancelled","Cancelled",IF(I132&lt;TODAY(),"Overdue",IF(I132-TODAY()&lt;=3,"Due soon","On track")))))</x:f>
      </x:c>
      <x:c r="P132" s="9" t="str">
        <x:f>IF(A132="","",IF(G132="Complete",0,MAX(0,TODAY()-H132)))</x:f>
      </x:c>
    </x:row>
    <x:row r="133">
      <x:c r="A133" s="7"/>
      <x:c r="B133" s="7"/>
      <x:c r="C133" s="7"/>
      <x:c r="D133" s="7"/>
      <x:c r="E133" s="7"/>
      <x:c r="F133" s="7"/>
      <x:c r="G133" s="7"/>
      <x:c r="H133" s="8"/>
      <x:c r="I133" s="8"/>
      <x:c r="J133" s="7"/>
      <x:c r="K133" s="7"/>
      <x:c r="L133" s="7"/>
      <x:c r="M133" s="7"/>
      <x:c r="N133" s="7"/>
      <x:c r="O133" s="7" t="str">
        <x:f>IF(A133="","",IF(G133="Complete","Complete",IF(G133="Cancelled","Cancelled",IF(I133&lt;TODAY(),"Overdue",IF(I133-TODAY()&lt;=3,"Due soon","On track")))))</x:f>
      </x:c>
      <x:c r="P133" s="9" t="str">
        <x:f>IF(A133="","",IF(G133="Complete",0,MAX(0,TODAY()-H133)))</x:f>
      </x:c>
    </x:row>
    <x:row r="134">
      <x:c r="A134" s="7"/>
      <x:c r="B134" s="7"/>
      <x:c r="C134" s="7"/>
      <x:c r="D134" s="7"/>
      <x:c r="E134" s="7"/>
      <x:c r="F134" s="7"/>
      <x:c r="G134" s="7"/>
      <x:c r="H134" s="8"/>
      <x:c r="I134" s="8"/>
      <x:c r="J134" s="7"/>
      <x:c r="K134" s="7"/>
      <x:c r="L134" s="7"/>
      <x:c r="M134" s="7"/>
      <x:c r="N134" s="7"/>
      <x:c r="O134" s="7" t="str">
        <x:f>IF(A134="","",IF(G134="Complete","Complete",IF(G134="Cancelled","Cancelled",IF(I134&lt;TODAY(),"Overdue",IF(I134-TODAY()&lt;=3,"Due soon","On track")))))</x:f>
      </x:c>
      <x:c r="P134" s="9" t="str">
        <x:f>IF(A134="","",IF(G134="Complete",0,MAX(0,TODAY()-H134)))</x:f>
      </x:c>
    </x:row>
    <x:row r="135">
      <x:c r="A135" s="7"/>
      <x:c r="B135" s="7"/>
      <x:c r="C135" s="7"/>
      <x:c r="D135" s="7"/>
      <x:c r="E135" s="7"/>
      <x:c r="F135" s="7"/>
      <x:c r="G135" s="7"/>
      <x:c r="H135" s="8"/>
      <x:c r="I135" s="8"/>
      <x:c r="J135" s="7"/>
      <x:c r="K135" s="7"/>
      <x:c r="L135" s="7"/>
      <x:c r="M135" s="7"/>
      <x:c r="N135" s="7"/>
      <x:c r="O135" s="7" t="str">
        <x:f>IF(A135="","",IF(G135="Complete","Complete",IF(G135="Cancelled","Cancelled",IF(I135&lt;TODAY(),"Overdue",IF(I135-TODAY()&lt;=3,"Due soon","On track")))))</x:f>
      </x:c>
      <x:c r="P135" s="9" t="str">
        <x:f>IF(A135="","",IF(G135="Complete",0,MAX(0,TODAY()-H135)))</x:f>
      </x:c>
    </x:row>
    <x:row r="136">
      <x:c r="A136" s="7"/>
      <x:c r="B136" s="7"/>
      <x:c r="C136" s="7"/>
      <x:c r="D136" s="7"/>
      <x:c r="E136" s="7"/>
      <x:c r="F136" s="7"/>
      <x:c r="G136" s="7"/>
      <x:c r="H136" s="8"/>
      <x:c r="I136" s="8"/>
      <x:c r="J136" s="7"/>
      <x:c r="K136" s="7"/>
      <x:c r="L136" s="7"/>
      <x:c r="M136" s="7"/>
      <x:c r="N136" s="7"/>
      <x:c r="O136" s="7" t="str">
        <x:f>IF(A136="","",IF(G136="Complete","Complete",IF(G136="Cancelled","Cancelled",IF(I136&lt;TODAY(),"Overdue",IF(I136-TODAY()&lt;=3,"Due soon","On track")))))</x:f>
      </x:c>
      <x:c r="P136" s="9" t="str">
        <x:f>IF(A136="","",IF(G136="Complete",0,MAX(0,TODAY()-H136)))</x:f>
      </x:c>
    </x:row>
    <x:row r="137">
      <x:c r="A137" s="7"/>
      <x:c r="B137" s="7"/>
      <x:c r="C137" s="7"/>
      <x:c r="D137" s="7"/>
      <x:c r="E137" s="7"/>
      <x:c r="F137" s="7"/>
      <x:c r="G137" s="7"/>
      <x:c r="H137" s="8"/>
      <x:c r="I137" s="8"/>
      <x:c r="J137" s="7"/>
      <x:c r="K137" s="7"/>
      <x:c r="L137" s="7"/>
      <x:c r="M137" s="7"/>
      <x:c r="N137" s="7"/>
      <x:c r="O137" s="7" t="str">
        <x:f>IF(A137="","",IF(G137="Complete","Complete",IF(G137="Cancelled","Cancelled",IF(I137&lt;TODAY(),"Overdue",IF(I137-TODAY()&lt;=3,"Due soon","On track")))))</x:f>
      </x:c>
      <x:c r="P137" s="9" t="str">
        <x:f>IF(A137="","",IF(G137="Complete",0,MAX(0,TODAY()-H137)))</x:f>
      </x:c>
    </x:row>
    <x:row r="138">
      <x:c r="A138" s="7"/>
      <x:c r="B138" s="7"/>
      <x:c r="C138" s="7"/>
      <x:c r="D138" s="7"/>
      <x:c r="E138" s="7"/>
      <x:c r="F138" s="7"/>
      <x:c r="G138" s="7"/>
      <x:c r="H138" s="8"/>
      <x:c r="I138" s="8"/>
      <x:c r="J138" s="7"/>
      <x:c r="K138" s="7"/>
      <x:c r="L138" s="7"/>
      <x:c r="M138" s="7"/>
      <x:c r="N138" s="7"/>
      <x:c r="O138" s="7" t="str">
        <x:f>IF(A138="","",IF(G138="Complete","Complete",IF(G138="Cancelled","Cancelled",IF(I138&lt;TODAY(),"Overdue",IF(I138-TODAY()&lt;=3,"Due soon","On track")))))</x:f>
      </x:c>
      <x:c r="P138" s="9" t="str">
        <x:f>IF(A138="","",IF(G138="Complete",0,MAX(0,TODAY()-H138)))</x:f>
      </x:c>
    </x:row>
    <x:row r="139">
      <x:c r="A139" s="7"/>
      <x:c r="B139" s="7"/>
      <x:c r="C139" s="7"/>
      <x:c r="D139" s="7"/>
      <x:c r="E139" s="7"/>
      <x:c r="F139" s="7"/>
      <x:c r="G139" s="7"/>
      <x:c r="H139" s="8"/>
      <x:c r="I139" s="8"/>
      <x:c r="J139" s="7"/>
      <x:c r="K139" s="7"/>
      <x:c r="L139" s="7"/>
      <x:c r="M139" s="7"/>
      <x:c r="N139" s="7"/>
      <x:c r="O139" s="7" t="str">
        <x:f>IF(A139="","",IF(G139="Complete","Complete",IF(G139="Cancelled","Cancelled",IF(I139&lt;TODAY(),"Overdue",IF(I139-TODAY()&lt;=3,"Due soon","On track")))))</x:f>
      </x:c>
      <x:c r="P139" s="9" t="str">
        <x:f>IF(A139="","",IF(G139="Complete",0,MAX(0,TODAY()-H139)))</x:f>
      </x:c>
    </x:row>
    <x:row r="140">
      <x:c r="A140" s="7"/>
      <x:c r="B140" s="7"/>
      <x:c r="C140" s="7"/>
      <x:c r="D140" s="7"/>
      <x:c r="E140" s="7"/>
      <x:c r="F140" s="7"/>
      <x:c r="G140" s="7"/>
      <x:c r="H140" s="8"/>
      <x:c r="I140" s="8"/>
      <x:c r="J140" s="7"/>
      <x:c r="K140" s="7"/>
      <x:c r="L140" s="7"/>
      <x:c r="M140" s="7"/>
      <x:c r="N140" s="7"/>
      <x:c r="O140" s="7" t="str">
        <x:f>IF(A140="","",IF(G140="Complete","Complete",IF(G140="Cancelled","Cancelled",IF(I140&lt;TODAY(),"Overdue",IF(I140-TODAY()&lt;=3,"Due soon","On track")))))</x:f>
      </x:c>
      <x:c r="P140" s="9" t="str">
        <x:f>IF(A140="","",IF(G140="Complete",0,MAX(0,TODAY()-H140)))</x:f>
      </x:c>
    </x:row>
    <x:row r="141">
      <x:c r="A141" s="7"/>
      <x:c r="B141" s="7"/>
      <x:c r="C141" s="7"/>
      <x:c r="D141" s="7"/>
      <x:c r="E141" s="7"/>
      <x:c r="F141" s="7"/>
      <x:c r="G141" s="7"/>
      <x:c r="H141" s="8"/>
      <x:c r="I141" s="8"/>
      <x:c r="J141" s="7"/>
      <x:c r="K141" s="7"/>
      <x:c r="L141" s="7"/>
      <x:c r="M141" s="7"/>
      <x:c r="N141" s="7"/>
      <x:c r="O141" s="7" t="str">
        <x:f>IF(A141="","",IF(G141="Complete","Complete",IF(G141="Cancelled","Cancelled",IF(I141&lt;TODAY(),"Overdue",IF(I141-TODAY()&lt;=3,"Due soon","On track")))))</x:f>
      </x:c>
      <x:c r="P141" s="9" t="str">
        <x:f>IF(A141="","",IF(G141="Complete",0,MAX(0,TODAY()-H141)))</x:f>
      </x:c>
    </x:row>
    <x:row r="142">
      <x:c r="A142" s="7"/>
      <x:c r="B142" s="7"/>
      <x:c r="C142" s="7"/>
      <x:c r="D142" s="7"/>
      <x:c r="E142" s="7"/>
      <x:c r="F142" s="7"/>
      <x:c r="G142" s="7"/>
      <x:c r="H142" s="8"/>
      <x:c r="I142" s="8"/>
      <x:c r="J142" s="7"/>
      <x:c r="K142" s="7"/>
      <x:c r="L142" s="7"/>
      <x:c r="M142" s="7"/>
      <x:c r="N142" s="7"/>
      <x:c r="O142" s="7" t="str">
        <x:f>IF(A142="","",IF(G142="Complete","Complete",IF(G142="Cancelled","Cancelled",IF(I142&lt;TODAY(),"Overdue",IF(I142-TODAY()&lt;=3,"Due soon","On track")))))</x:f>
      </x:c>
      <x:c r="P142" s="9" t="str">
        <x:f>IF(A142="","",IF(G142="Complete",0,MAX(0,TODAY()-H142)))</x:f>
      </x:c>
    </x:row>
    <x:row r="143">
      <x:c r="A143" s="7"/>
      <x:c r="B143" s="7"/>
      <x:c r="C143" s="7"/>
      <x:c r="D143" s="7"/>
      <x:c r="E143" s="7"/>
      <x:c r="F143" s="7"/>
      <x:c r="G143" s="7"/>
      <x:c r="H143" s="8"/>
      <x:c r="I143" s="8"/>
      <x:c r="J143" s="7"/>
      <x:c r="K143" s="7"/>
      <x:c r="L143" s="7"/>
      <x:c r="M143" s="7"/>
      <x:c r="N143" s="7"/>
      <x:c r="O143" s="7" t="str">
        <x:f>IF(A143="","",IF(G143="Complete","Complete",IF(G143="Cancelled","Cancelled",IF(I143&lt;TODAY(),"Overdue",IF(I143-TODAY()&lt;=3,"Due soon","On track")))))</x:f>
      </x:c>
      <x:c r="P143" s="9" t="str">
        <x:f>IF(A143="","",IF(G143="Complete",0,MAX(0,TODAY()-H143)))</x:f>
      </x:c>
    </x:row>
    <x:row r="144">
      <x:c r="A144" s="7"/>
      <x:c r="B144" s="7"/>
      <x:c r="C144" s="7"/>
      <x:c r="D144" s="7"/>
      <x:c r="E144" s="7"/>
      <x:c r="F144" s="7"/>
      <x:c r="G144" s="7"/>
      <x:c r="H144" s="8"/>
      <x:c r="I144" s="8"/>
      <x:c r="J144" s="7"/>
      <x:c r="K144" s="7"/>
      <x:c r="L144" s="7"/>
      <x:c r="M144" s="7"/>
      <x:c r="N144" s="7"/>
      <x:c r="O144" s="7" t="str">
        <x:f>IF(A144="","",IF(G144="Complete","Complete",IF(G144="Cancelled","Cancelled",IF(I144&lt;TODAY(),"Overdue",IF(I144-TODAY()&lt;=3,"Due soon","On track")))))</x:f>
      </x:c>
      <x:c r="P144" s="9" t="str">
        <x:f>IF(A144="","",IF(G144="Complete",0,MAX(0,TODAY()-H144)))</x:f>
      </x:c>
    </x:row>
    <x:row r="145">
      <x:c r="A145" s="7"/>
      <x:c r="B145" s="7"/>
      <x:c r="C145" s="7"/>
      <x:c r="D145" s="7"/>
      <x:c r="E145" s="7"/>
      <x:c r="F145" s="7"/>
      <x:c r="G145" s="7"/>
      <x:c r="H145" s="8"/>
      <x:c r="I145" s="8"/>
      <x:c r="J145" s="7"/>
      <x:c r="K145" s="7"/>
      <x:c r="L145" s="7"/>
      <x:c r="M145" s="7"/>
      <x:c r="N145" s="7"/>
      <x:c r="O145" s="7" t="str">
        <x:f>IF(A145="","",IF(G145="Complete","Complete",IF(G145="Cancelled","Cancelled",IF(I145&lt;TODAY(),"Overdue",IF(I145-TODAY()&lt;=3,"Due soon","On track")))))</x:f>
      </x:c>
      <x:c r="P145" s="9" t="str">
        <x:f>IF(A145="","",IF(G145="Complete",0,MAX(0,TODAY()-H145)))</x:f>
      </x:c>
    </x:row>
    <x:row r="146">
      <x:c r="A146" s="7"/>
      <x:c r="B146" s="7"/>
      <x:c r="C146" s="7"/>
      <x:c r="D146" s="7"/>
      <x:c r="E146" s="7"/>
      <x:c r="F146" s="7"/>
      <x:c r="G146" s="7"/>
      <x:c r="H146" s="8"/>
      <x:c r="I146" s="8"/>
      <x:c r="J146" s="7"/>
      <x:c r="K146" s="7"/>
      <x:c r="L146" s="7"/>
      <x:c r="M146" s="7"/>
      <x:c r="N146" s="7"/>
      <x:c r="O146" s="7" t="str">
        <x:f>IF(A146="","",IF(G146="Complete","Complete",IF(G146="Cancelled","Cancelled",IF(I146&lt;TODAY(),"Overdue",IF(I146-TODAY()&lt;=3,"Due soon","On track")))))</x:f>
      </x:c>
      <x:c r="P146" s="9" t="str">
        <x:f>IF(A146="","",IF(G146="Complete",0,MAX(0,TODAY()-H146)))</x:f>
      </x:c>
    </x:row>
    <x:row r="147">
      <x:c r="A147" s="7"/>
      <x:c r="B147" s="7"/>
      <x:c r="C147" s="7"/>
      <x:c r="D147" s="7"/>
      <x:c r="E147" s="7"/>
      <x:c r="F147" s="7"/>
      <x:c r="G147" s="7"/>
      <x:c r="H147" s="8"/>
      <x:c r="I147" s="8"/>
      <x:c r="J147" s="7"/>
      <x:c r="K147" s="7"/>
      <x:c r="L147" s="7"/>
      <x:c r="M147" s="7"/>
      <x:c r="N147" s="7"/>
      <x:c r="O147" s="7" t="str">
        <x:f>IF(A147="","",IF(G147="Complete","Complete",IF(G147="Cancelled","Cancelled",IF(I147&lt;TODAY(),"Overdue",IF(I147-TODAY()&lt;=3,"Due soon","On track")))))</x:f>
      </x:c>
      <x:c r="P147" s="9" t="str">
        <x:f>IF(A147="","",IF(G147="Complete",0,MAX(0,TODAY()-H147)))</x:f>
      </x:c>
    </x:row>
    <x:row r="148">
      <x:c r="A148" s="7"/>
      <x:c r="B148" s="7"/>
      <x:c r="C148" s="7"/>
      <x:c r="D148" s="7"/>
      <x:c r="E148" s="7"/>
      <x:c r="F148" s="7"/>
      <x:c r="G148" s="7"/>
      <x:c r="H148" s="8"/>
      <x:c r="I148" s="8"/>
      <x:c r="J148" s="7"/>
      <x:c r="K148" s="7"/>
      <x:c r="L148" s="7"/>
      <x:c r="M148" s="7"/>
      <x:c r="N148" s="7"/>
      <x:c r="O148" s="7" t="str">
        <x:f>IF(A148="","",IF(G148="Complete","Complete",IF(G148="Cancelled","Cancelled",IF(I148&lt;TODAY(),"Overdue",IF(I148-TODAY()&lt;=3,"Due soon","On track")))))</x:f>
      </x:c>
      <x:c r="P148" s="9" t="str">
        <x:f>IF(A148="","",IF(G148="Complete",0,MAX(0,TODAY()-H148)))</x:f>
      </x:c>
    </x:row>
    <x:row r="149">
      <x:c r="A149" s="7"/>
      <x:c r="B149" s="7"/>
      <x:c r="C149" s="7"/>
      <x:c r="D149" s="7"/>
      <x:c r="E149" s="7"/>
      <x:c r="F149" s="7"/>
      <x:c r="G149" s="7"/>
      <x:c r="H149" s="8"/>
      <x:c r="I149" s="8"/>
      <x:c r="J149" s="7"/>
      <x:c r="K149" s="7"/>
      <x:c r="L149" s="7"/>
      <x:c r="M149" s="7"/>
      <x:c r="N149" s="7"/>
      <x:c r="O149" s="7" t="str">
        <x:f>IF(A149="","",IF(G149="Complete","Complete",IF(G149="Cancelled","Cancelled",IF(I149&lt;TODAY(),"Overdue",IF(I149-TODAY()&lt;=3,"Due soon","On track")))))</x:f>
      </x:c>
      <x:c r="P149" s="9" t="str">
        <x:f>IF(A149="","",IF(G149="Complete",0,MAX(0,TODAY()-H149)))</x:f>
      </x:c>
    </x:row>
    <x:row r="150">
      <x:c r="A150" s="7"/>
      <x:c r="B150" s="7"/>
      <x:c r="C150" s="7"/>
      <x:c r="D150" s="7"/>
      <x:c r="E150" s="7"/>
      <x:c r="F150" s="7"/>
      <x:c r="G150" s="7"/>
      <x:c r="H150" s="8"/>
      <x:c r="I150" s="8"/>
      <x:c r="J150" s="7"/>
      <x:c r="K150" s="7"/>
      <x:c r="L150" s="7"/>
      <x:c r="M150" s="7"/>
      <x:c r="N150" s="7"/>
      <x:c r="O150" s="7" t="str">
        <x:f>IF(A150="","",IF(G150="Complete","Complete",IF(G150="Cancelled","Cancelled",IF(I150&lt;TODAY(),"Overdue",IF(I150-TODAY()&lt;=3,"Due soon","On track")))))</x:f>
      </x:c>
      <x:c r="P150" s="9" t="str">
        <x:f>IF(A150="","",IF(G150="Complete",0,MAX(0,TODAY()-H150)))</x:f>
      </x:c>
    </x:row>
    <x:row r="151">
      <x:c r="A151" s="7"/>
      <x:c r="B151" s="7"/>
      <x:c r="C151" s="7"/>
      <x:c r="D151" s="7"/>
      <x:c r="E151" s="7"/>
      <x:c r="F151" s="7"/>
      <x:c r="G151" s="7"/>
      <x:c r="H151" s="8"/>
      <x:c r="I151" s="8"/>
      <x:c r="J151" s="7"/>
      <x:c r="K151" s="7"/>
      <x:c r="L151" s="7"/>
      <x:c r="M151" s="7"/>
      <x:c r="N151" s="7"/>
      <x:c r="O151" s="7" t="str">
        <x:f>IF(A151="","",IF(G151="Complete","Complete",IF(G151="Cancelled","Cancelled",IF(I151&lt;TODAY(),"Overdue",IF(I151-TODAY()&lt;=3,"Due soon","On track")))))</x:f>
      </x:c>
      <x:c r="P151" s="9" t="str">
        <x:f>IF(A151="","",IF(G151="Complete",0,MAX(0,TODAY()-H151)))</x:f>
      </x:c>
    </x:row>
    <x:row r="152">
      <x:c r="A152" s="7"/>
      <x:c r="B152" s="7"/>
      <x:c r="C152" s="7"/>
      <x:c r="D152" s="7"/>
      <x:c r="E152" s="7"/>
      <x:c r="F152" s="7"/>
      <x:c r="G152" s="7"/>
      <x:c r="H152" s="8"/>
      <x:c r="I152" s="8"/>
      <x:c r="J152" s="7"/>
      <x:c r="K152" s="7"/>
      <x:c r="L152" s="7"/>
      <x:c r="M152" s="7"/>
      <x:c r="N152" s="7"/>
      <x:c r="O152" s="7" t="str">
        <x:f>IF(A152="","",IF(G152="Complete","Complete",IF(G152="Cancelled","Cancelled",IF(I152&lt;TODAY(),"Overdue",IF(I152-TODAY()&lt;=3,"Due soon","On track")))))</x:f>
      </x:c>
      <x:c r="P152" s="9" t="str">
        <x:f>IF(A152="","",IF(G152="Complete",0,MAX(0,TODAY()-H152)))</x:f>
      </x:c>
    </x:row>
    <x:row r="153">
      <x:c r="A153" s="7"/>
      <x:c r="B153" s="7"/>
      <x:c r="C153" s="7"/>
      <x:c r="D153" s="7"/>
      <x:c r="E153" s="7"/>
      <x:c r="F153" s="7"/>
      <x:c r="G153" s="7"/>
      <x:c r="H153" s="8"/>
      <x:c r="I153" s="8"/>
      <x:c r="J153" s="7"/>
      <x:c r="K153" s="7"/>
      <x:c r="L153" s="7"/>
      <x:c r="M153" s="7"/>
      <x:c r="N153" s="7"/>
      <x:c r="O153" s="7" t="str">
        <x:f>IF(A153="","",IF(G153="Complete","Complete",IF(G153="Cancelled","Cancelled",IF(I153&lt;TODAY(),"Overdue",IF(I153-TODAY()&lt;=3,"Due soon","On track")))))</x:f>
      </x:c>
      <x:c r="P153" s="9" t="str">
        <x:f>IF(A153="","",IF(G153="Complete",0,MAX(0,TODAY()-H153)))</x:f>
      </x:c>
    </x:row>
    <x:row r="154">
      <x:c r="A154" s="7"/>
      <x:c r="B154" s="7"/>
      <x:c r="C154" s="7"/>
      <x:c r="D154" s="7"/>
      <x:c r="E154" s="7"/>
      <x:c r="F154" s="7"/>
      <x:c r="G154" s="7"/>
      <x:c r="H154" s="8"/>
      <x:c r="I154" s="8"/>
      <x:c r="J154" s="7"/>
      <x:c r="K154" s="7"/>
      <x:c r="L154" s="7"/>
      <x:c r="M154" s="7"/>
      <x:c r="N154" s="7"/>
      <x:c r="O154" s="7" t="str">
        <x:f>IF(A154="","",IF(G154="Complete","Complete",IF(G154="Cancelled","Cancelled",IF(I154&lt;TODAY(),"Overdue",IF(I154-TODAY()&lt;=3,"Due soon","On track")))))</x:f>
      </x:c>
      <x:c r="P154" s="9" t="str">
        <x:f>IF(A154="","",IF(G154="Complete",0,MAX(0,TODAY()-H154)))</x:f>
      </x:c>
    </x:row>
    <x:row r="155">
      <x:c r="A155" s="7"/>
      <x:c r="B155" s="7"/>
      <x:c r="C155" s="7"/>
      <x:c r="D155" s="7"/>
      <x:c r="E155" s="7"/>
      <x:c r="F155" s="7"/>
      <x:c r="G155" s="7"/>
      <x:c r="H155" s="8"/>
      <x:c r="I155" s="8"/>
      <x:c r="J155" s="7"/>
      <x:c r="K155" s="7"/>
      <x:c r="L155" s="7"/>
      <x:c r="M155" s="7"/>
      <x:c r="N155" s="7"/>
      <x:c r="O155" s="7" t="str">
        <x:f>IF(A155="","",IF(G155="Complete","Complete",IF(G155="Cancelled","Cancelled",IF(I155&lt;TODAY(),"Overdue",IF(I155-TODAY()&lt;=3,"Due soon","On track")))))</x:f>
      </x:c>
      <x:c r="P155" s="9" t="str">
        <x:f>IF(A155="","",IF(G155="Complete",0,MAX(0,TODAY()-H155)))</x:f>
      </x:c>
    </x:row>
    <x:row r="156">
      <x:c r="A156" s="7"/>
      <x:c r="B156" s="7"/>
      <x:c r="C156" s="7"/>
      <x:c r="D156" s="7"/>
      <x:c r="E156" s="7"/>
      <x:c r="F156" s="7"/>
      <x:c r="G156" s="7"/>
      <x:c r="H156" s="8"/>
      <x:c r="I156" s="8"/>
      <x:c r="J156" s="7"/>
      <x:c r="K156" s="7"/>
      <x:c r="L156" s="7"/>
      <x:c r="M156" s="7"/>
      <x:c r="N156" s="7"/>
      <x:c r="O156" s="7" t="str">
        <x:f>IF(A156="","",IF(G156="Complete","Complete",IF(G156="Cancelled","Cancelled",IF(I156&lt;TODAY(),"Overdue",IF(I156-TODAY()&lt;=3,"Due soon","On track")))))</x:f>
      </x:c>
      <x:c r="P156" s="9" t="str">
        <x:f>IF(A156="","",IF(G156="Complete",0,MAX(0,TODAY()-H156)))</x:f>
      </x:c>
    </x:row>
    <x:row r="157">
      <x:c r="A157" s="7"/>
      <x:c r="B157" s="7"/>
      <x:c r="C157" s="7"/>
      <x:c r="D157" s="7"/>
      <x:c r="E157" s="7"/>
      <x:c r="F157" s="7"/>
      <x:c r="G157" s="7"/>
      <x:c r="H157" s="8"/>
      <x:c r="I157" s="8"/>
      <x:c r="J157" s="7"/>
      <x:c r="K157" s="7"/>
      <x:c r="L157" s="7"/>
      <x:c r="M157" s="7"/>
      <x:c r="N157" s="7"/>
      <x:c r="O157" s="7" t="str">
        <x:f>IF(A157="","",IF(G157="Complete","Complete",IF(G157="Cancelled","Cancelled",IF(I157&lt;TODAY(),"Overdue",IF(I157-TODAY()&lt;=3,"Due soon","On track")))))</x:f>
      </x:c>
      <x:c r="P157" s="9" t="str">
        <x:f>IF(A157="","",IF(G157="Complete",0,MAX(0,TODAY()-H157)))</x:f>
      </x:c>
    </x:row>
    <x:row r="158">
      <x:c r="A158" s="7"/>
      <x:c r="B158" s="7"/>
      <x:c r="C158" s="7"/>
      <x:c r="D158" s="7"/>
      <x:c r="E158" s="7"/>
      <x:c r="F158" s="7"/>
      <x:c r="G158" s="7"/>
      <x:c r="H158" s="8"/>
      <x:c r="I158" s="8"/>
      <x:c r="J158" s="7"/>
      <x:c r="K158" s="7"/>
      <x:c r="L158" s="7"/>
      <x:c r="M158" s="7"/>
      <x:c r="N158" s="7"/>
      <x:c r="O158" s="7" t="str">
        <x:f>IF(A158="","",IF(G158="Complete","Complete",IF(G158="Cancelled","Cancelled",IF(I158&lt;TODAY(),"Overdue",IF(I158-TODAY()&lt;=3,"Due soon","On track")))))</x:f>
      </x:c>
      <x:c r="P158" s="9" t="str">
        <x:f>IF(A158="","",IF(G158="Complete",0,MAX(0,TODAY()-H158)))</x:f>
      </x:c>
    </x:row>
    <x:row r="159">
      <x:c r="A159" s="7"/>
      <x:c r="B159" s="7"/>
      <x:c r="C159" s="7"/>
      <x:c r="D159" s="7"/>
      <x:c r="E159" s="7"/>
      <x:c r="F159" s="7"/>
      <x:c r="G159" s="7"/>
      <x:c r="H159" s="8"/>
      <x:c r="I159" s="8"/>
      <x:c r="J159" s="7"/>
      <x:c r="K159" s="7"/>
      <x:c r="L159" s="7"/>
      <x:c r="M159" s="7"/>
      <x:c r="N159" s="7"/>
      <x:c r="O159" s="7" t="str">
        <x:f>IF(A159="","",IF(G159="Complete","Complete",IF(G159="Cancelled","Cancelled",IF(I159&lt;TODAY(),"Overdue",IF(I159-TODAY()&lt;=3,"Due soon","On track")))))</x:f>
      </x:c>
      <x:c r="P159" s="9" t="str">
        <x:f>IF(A159="","",IF(G159="Complete",0,MAX(0,TODAY()-H159)))</x:f>
      </x:c>
    </x:row>
    <x:row r="160">
      <x:c r="A160" s="7"/>
      <x:c r="B160" s="7"/>
      <x:c r="C160" s="7"/>
      <x:c r="D160" s="7"/>
      <x:c r="E160" s="7"/>
      <x:c r="F160" s="7"/>
      <x:c r="G160" s="7"/>
      <x:c r="H160" s="8"/>
      <x:c r="I160" s="8"/>
      <x:c r="J160" s="7"/>
      <x:c r="K160" s="7"/>
      <x:c r="L160" s="7"/>
      <x:c r="M160" s="7"/>
      <x:c r="N160" s="7"/>
      <x:c r="O160" s="7" t="str">
        <x:f>IF(A160="","",IF(G160="Complete","Complete",IF(G160="Cancelled","Cancelled",IF(I160&lt;TODAY(),"Overdue",IF(I160-TODAY()&lt;=3,"Due soon","On track")))))</x:f>
      </x:c>
      <x:c r="P160" s="9" t="str">
        <x:f>IF(A160="","",IF(G160="Complete",0,MAX(0,TODAY()-H160)))</x:f>
      </x:c>
    </x:row>
    <x:row r="161">
      <x:c r="A161" s="7"/>
      <x:c r="B161" s="7"/>
      <x:c r="C161" s="7"/>
      <x:c r="D161" s="7"/>
      <x:c r="E161" s="7"/>
      <x:c r="F161" s="7"/>
      <x:c r="G161" s="7"/>
      <x:c r="H161" s="8"/>
      <x:c r="I161" s="8"/>
      <x:c r="J161" s="7"/>
      <x:c r="K161" s="7"/>
      <x:c r="L161" s="7"/>
      <x:c r="M161" s="7"/>
      <x:c r="N161" s="7"/>
      <x:c r="O161" s="7" t="str">
        <x:f>IF(A161="","",IF(G161="Complete","Complete",IF(G161="Cancelled","Cancelled",IF(I161&lt;TODAY(),"Overdue",IF(I161-TODAY()&lt;=3,"Due soon","On track")))))</x:f>
      </x:c>
      <x:c r="P161" s="9" t="str">
        <x:f>IF(A161="","",IF(G161="Complete",0,MAX(0,TODAY()-H161)))</x:f>
      </x:c>
    </x:row>
    <x:row r="162">
      <x:c r="A162" s="7"/>
      <x:c r="B162" s="7"/>
      <x:c r="C162" s="7"/>
      <x:c r="D162" s="7"/>
      <x:c r="E162" s="7"/>
      <x:c r="F162" s="7"/>
      <x:c r="G162" s="7"/>
      <x:c r="H162" s="8"/>
      <x:c r="I162" s="8"/>
      <x:c r="J162" s="7"/>
      <x:c r="K162" s="7"/>
      <x:c r="L162" s="7"/>
      <x:c r="M162" s="7"/>
      <x:c r="N162" s="7"/>
      <x:c r="O162" s="7" t="str">
        <x:f>IF(A162="","",IF(G162="Complete","Complete",IF(G162="Cancelled","Cancelled",IF(I162&lt;TODAY(),"Overdue",IF(I162-TODAY()&lt;=3,"Due soon","On track")))))</x:f>
      </x:c>
      <x:c r="P162" s="9" t="str">
        <x:f>IF(A162="","",IF(G162="Complete",0,MAX(0,TODAY()-H162)))</x:f>
      </x:c>
    </x:row>
    <x:row r="163">
      <x:c r="A163" s="7"/>
      <x:c r="B163" s="7"/>
      <x:c r="C163" s="7"/>
      <x:c r="D163" s="7"/>
      <x:c r="E163" s="7"/>
      <x:c r="F163" s="7"/>
      <x:c r="G163" s="7"/>
      <x:c r="H163" s="8"/>
      <x:c r="I163" s="8"/>
      <x:c r="J163" s="7"/>
      <x:c r="K163" s="7"/>
      <x:c r="L163" s="7"/>
      <x:c r="M163" s="7"/>
      <x:c r="N163" s="7"/>
      <x:c r="O163" s="7" t="str">
        <x:f>IF(A163="","",IF(G163="Complete","Complete",IF(G163="Cancelled","Cancelled",IF(I163&lt;TODAY(),"Overdue",IF(I163-TODAY()&lt;=3,"Due soon","On track")))))</x:f>
      </x:c>
      <x:c r="P163" s="9" t="str">
        <x:f>IF(A163="","",IF(G163="Complete",0,MAX(0,TODAY()-H163)))</x:f>
      </x:c>
    </x:row>
    <x:row r="164">
      <x:c r="A164" s="7"/>
      <x:c r="B164" s="7"/>
      <x:c r="C164" s="7"/>
      <x:c r="D164" s="7"/>
      <x:c r="E164" s="7"/>
      <x:c r="F164" s="7"/>
      <x:c r="G164" s="7"/>
      <x:c r="H164" s="8"/>
      <x:c r="I164" s="8"/>
      <x:c r="J164" s="7"/>
      <x:c r="K164" s="7"/>
      <x:c r="L164" s="7"/>
      <x:c r="M164" s="7"/>
      <x:c r="N164" s="7"/>
      <x:c r="O164" s="7" t="str">
        <x:f>IF(A164="","",IF(G164="Complete","Complete",IF(G164="Cancelled","Cancelled",IF(I164&lt;TODAY(),"Overdue",IF(I164-TODAY()&lt;=3,"Due soon","On track")))))</x:f>
      </x:c>
      <x:c r="P164" s="9" t="str">
        <x:f>IF(A164="","",IF(G164="Complete",0,MAX(0,TODAY()-H164)))</x:f>
      </x:c>
    </x:row>
    <x:row r="165">
      <x:c r="A165" s="7"/>
      <x:c r="B165" s="7"/>
      <x:c r="C165" s="7"/>
      <x:c r="D165" s="7"/>
      <x:c r="E165" s="7"/>
      <x:c r="F165" s="7"/>
      <x:c r="G165" s="7"/>
      <x:c r="H165" s="8"/>
      <x:c r="I165" s="8"/>
      <x:c r="J165" s="7"/>
      <x:c r="K165" s="7"/>
      <x:c r="L165" s="7"/>
      <x:c r="M165" s="7"/>
      <x:c r="N165" s="7"/>
      <x:c r="O165" s="7" t="str">
        <x:f>IF(A165="","",IF(G165="Complete","Complete",IF(G165="Cancelled","Cancelled",IF(I165&lt;TODAY(),"Overdue",IF(I165-TODAY()&lt;=3,"Due soon","On track")))))</x:f>
      </x:c>
      <x:c r="P165" s="9" t="str">
        <x:f>IF(A165="","",IF(G165="Complete",0,MAX(0,TODAY()-H165)))</x:f>
      </x:c>
    </x:row>
    <x:row r="166">
      <x:c r="A166" s="7"/>
      <x:c r="B166" s="7"/>
      <x:c r="C166" s="7"/>
      <x:c r="D166" s="7"/>
      <x:c r="E166" s="7"/>
      <x:c r="F166" s="7"/>
      <x:c r="G166" s="7"/>
      <x:c r="H166" s="8"/>
      <x:c r="I166" s="8"/>
      <x:c r="J166" s="7"/>
      <x:c r="K166" s="7"/>
      <x:c r="L166" s="7"/>
      <x:c r="M166" s="7"/>
      <x:c r="N166" s="7"/>
      <x:c r="O166" s="7" t="str">
        <x:f>IF(A166="","",IF(G166="Complete","Complete",IF(G166="Cancelled","Cancelled",IF(I166&lt;TODAY(),"Overdue",IF(I166-TODAY()&lt;=3,"Due soon","On track")))))</x:f>
      </x:c>
      <x:c r="P166" s="9" t="str">
        <x:f>IF(A166="","",IF(G166="Complete",0,MAX(0,TODAY()-H166)))</x:f>
      </x:c>
    </x:row>
    <x:row r="167">
      <x:c r="A167" s="7"/>
      <x:c r="B167" s="7"/>
      <x:c r="C167" s="7"/>
      <x:c r="D167" s="7"/>
      <x:c r="E167" s="7"/>
      <x:c r="F167" s="7"/>
      <x:c r="G167" s="7"/>
      <x:c r="H167" s="8"/>
      <x:c r="I167" s="8"/>
      <x:c r="J167" s="7"/>
      <x:c r="K167" s="7"/>
      <x:c r="L167" s="7"/>
      <x:c r="M167" s="7"/>
      <x:c r="N167" s="7"/>
      <x:c r="O167" s="7" t="str">
        <x:f>IF(A167="","",IF(G167="Complete","Complete",IF(G167="Cancelled","Cancelled",IF(I167&lt;TODAY(),"Overdue",IF(I167-TODAY()&lt;=3,"Due soon","On track")))))</x:f>
      </x:c>
      <x:c r="P167" s="9" t="str">
        <x:f>IF(A167="","",IF(G167="Complete",0,MAX(0,TODAY()-H167)))</x:f>
      </x:c>
    </x:row>
    <x:row r="168">
      <x:c r="A168" s="7"/>
      <x:c r="B168" s="7"/>
      <x:c r="C168" s="7"/>
      <x:c r="D168" s="7"/>
      <x:c r="E168" s="7"/>
      <x:c r="F168" s="7"/>
      <x:c r="G168" s="7"/>
      <x:c r="H168" s="8"/>
      <x:c r="I168" s="8"/>
      <x:c r="J168" s="7"/>
      <x:c r="K168" s="7"/>
      <x:c r="L168" s="7"/>
      <x:c r="M168" s="7"/>
      <x:c r="N168" s="7"/>
      <x:c r="O168" s="7" t="str">
        <x:f>IF(A168="","",IF(G168="Complete","Complete",IF(G168="Cancelled","Cancelled",IF(I168&lt;TODAY(),"Overdue",IF(I168-TODAY()&lt;=3,"Due soon","On track")))))</x:f>
      </x:c>
      <x:c r="P168" s="9" t="str">
        <x:f>IF(A168="","",IF(G168="Complete",0,MAX(0,TODAY()-H168)))</x:f>
      </x:c>
    </x:row>
    <x:row r="169">
      <x:c r="A169" s="7"/>
      <x:c r="B169" s="7"/>
      <x:c r="C169" s="7"/>
      <x:c r="D169" s="7"/>
      <x:c r="E169" s="7"/>
      <x:c r="F169" s="7"/>
      <x:c r="G169" s="7"/>
      <x:c r="H169" s="8"/>
      <x:c r="I169" s="8"/>
      <x:c r="J169" s="7"/>
      <x:c r="K169" s="7"/>
      <x:c r="L169" s="7"/>
      <x:c r="M169" s="7"/>
      <x:c r="N169" s="7"/>
      <x:c r="O169" s="7" t="str">
        <x:f>IF(A169="","",IF(G169="Complete","Complete",IF(G169="Cancelled","Cancelled",IF(I169&lt;TODAY(),"Overdue",IF(I169-TODAY()&lt;=3,"Due soon","On track")))))</x:f>
      </x:c>
      <x:c r="P169" s="9" t="str">
        <x:f>IF(A169="","",IF(G169="Complete",0,MAX(0,TODAY()-H169)))</x:f>
      </x:c>
    </x:row>
    <x:row r="170">
      <x:c r="A170" s="7"/>
      <x:c r="B170" s="7"/>
      <x:c r="C170" s="7"/>
      <x:c r="D170" s="7"/>
      <x:c r="E170" s="7"/>
      <x:c r="F170" s="7"/>
      <x:c r="G170" s="7"/>
      <x:c r="H170" s="8"/>
      <x:c r="I170" s="8"/>
      <x:c r="J170" s="7"/>
      <x:c r="K170" s="7"/>
      <x:c r="L170" s="7"/>
      <x:c r="M170" s="7"/>
      <x:c r="N170" s="7"/>
      <x:c r="O170" s="7" t="str">
        <x:f>IF(A170="","",IF(G170="Complete","Complete",IF(G170="Cancelled","Cancelled",IF(I170&lt;TODAY(),"Overdue",IF(I170-TODAY()&lt;=3,"Due soon","On track")))))</x:f>
      </x:c>
      <x:c r="P170" s="9" t="str">
        <x:f>IF(A170="","",IF(G170="Complete",0,MAX(0,TODAY()-H170)))</x:f>
      </x:c>
    </x:row>
    <x:row r="171">
      <x:c r="A171" s="7"/>
      <x:c r="B171" s="7"/>
      <x:c r="C171" s="7"/>
      <x:c r="D171" s="7"/>
      <x:c r="E171" s="7"/>
      <x:c r="F171" s="7"/>
      <x:c r="G171" s="7"/>
      <x:c r="H171" s="8"/>
      <x:c r="I171" s="8"/>
      <x:c r="J171" s="7"/>
      <x:c r="K171" s="7"/>
      <x:c r="L171" s="7"/>
      <x:c r="M171" s="7"/>
      <x:c r="N171" s="7"/>
      <x:c r="O171" s="7" t="str">
        <x:f>IF(A171="","",IF(G171="Complete","Complete",IF(G171="Cancelled","Cancelled",IF(I171&lt;TODAY(),"Overdue",IF(I171-TODAY()&lt;=3,"Due soon","On track")))))</x:f>
      </x:c>
      <x:c r="P171" s="9" t="str">
        <x:f>IF(A171="","",IF(G171="Complete",0,MAX(0,TODAY()-H171)))</x:f>
      </x:c>
    </x:row>
    <x:row r="172">
      <x:c r="A172" s="7"/>
      <x:c r="B172" s="7"/>
      <x:c r="C172" s="7"/>
      <x:c r="D172" s="7"/>
      <x:c r="E172" s="7"/>
      <x:c r="F172" s="7"/>
      <x:c r="G172" s="7"/>
      <x:c r="H172" s="8"/>
      <x:c r="I172" s="8"/>
      <x:c r="J172" s="7"/>
      <x:c r="K172" s="7"/>
      <x:c r="L172" s="7"/>
      <x:c r="M172" s="7"/>
      <x:c r="N172" s="7"/>
      <x:c r="O172" s="7" t="str">
        <x:f>IF(A172="","",IF(G172="Complete","Complete",IF(G172="Cancelled","Cancelled",IF(I172&lt;TODAY(),"Overdue",IF(I172-TODAY()&lt;=3,"Due soon","On track")))))</x:f>
      </x:c>
      <x:c r="P172" s="9" t="str">
        <x:f>IF(A172="","",IF(G172="Complete",0,MAX(0,TODAY()-H172)))</x:f>
      </x:c>
    </x:row>
    <x:row r="173">
      <x:c r="A173" s="7"/>
      <x:c r="B173" s="7"/>
      <x:c r="C173" s="7"/>
      <x:c r="D173" s="7"/>
      <x:c r="E173" s="7"/>
      <x:c r="F173" s="7"/>
      <x:c r="G173" s="7"/>
      <x:c r="H173" s="8"/>
      <x:c r="I173" s="8"/>
      <x:c r="J173" s="7"/>
      <x:c r="K173" s="7"/>
      <x:c r="L173" s="7"/>
      <x:c r="M173" s="7"/>
      <x:c r="N173" s="7"/>
      <x:c r="O173" s="7" t="str">
        <x:f>IF(A173="","",IF(G173="Complete","Complete",IF(G173="Cancelled","Cancelled",IF(I173&lt;TODAY(),"Overdue",IF(I173-TODAY()&lt;=3,"Due soon","On track")))))</x:f>
      </x:c>
      <x:c r="P173" s="9" t="str">
        <x:f>IF(A173="","",IF(G173="Complete",0,MAX(0,TODAY()-H173)))</x:f>
      </x:c>
    </x:row>
    <x:row r="174">
      <x:c r="A174" s="7"/>
      <x:c r="B174" s="7"/>
      <x:c r="C174" s="7"/>
      <x:c r="D174" s="7"/>
      <x:c r="E174" s="7"/>
      <x:c r="F174" s="7"/>
      <x:c r="G174" s="7"/>
      <x:c r="H174" s="8"/>
      <x:c r="I174" s="8"/>
      <x:c r="J174" s="7"/>
      <x:c r="K174" s="7"/>
      <x:c r="L174" s="7"/>
      <x:c r="M174" s="7"/>
      <x:c r="N174" s="7"/>
      <x:c r="O174" s="7" t="str">
        <x:f>IF(A174="","",IF(G174="Complete","Complete",IF(G174="Cancelled","Cancelled",IF(I174&lt;TODAY(),"Overdue",IF(I174-TODAY()&lt;=3,"Due soon","On track")))))</x:f>
      </x:c>
      <x:c r="P174" s="9" t="str">
        <x:f>IF(A174="","",IF(G174="Complete",0,MAX(0,TODAY()-H174)))</x:f>
      </x:c>
    </x:row>
    <x:row r="175">
      <x:c r="A175" s="7"/>
      <x:c r="B175" s="7"/>
      <x:c r="C175" s="7"/>
      <x:c r="D175" s="7"/>
      <x:c r="E175" s="7"/>
      <x:c r="F175" s="7"/>
      <x:c r="G175" s="7"/>
      <x:c r="H175" s="8"/>
      <x:c r="I175" s="8"/>
      <x:c r="J175" s="7"/>
      <x:c r="K175" s="7"/>
      <x:c r="L175" s="7"/>
      <x:c r="M175" s="7"/>
      <x:c r="N175" s="7"/>
      <x:c r="O175" s="7" t="str">
        <x:f>IF(A175="","",IF(G175="Complete","Complete",IF(G175="Cancelled","Cancelled",IF(I175&lt;TODAY(),"Overdue",IF(I175-TODAY()&lt;=3,"Due soon","On track")))))</x:f>
      </x:c>
      <x:c r="P175" s="9" t="str">
        <x:f>IF(A175="","",IF(G175="Complete",0,MAX(0,TODAY()-H175)))</x:f>
      </x:c>
    </x:row>
    <x:row r="176">
      <x:c r="A176" s="7"/>
      <x:c r="B176" s="7"/>
      <x:c r="C176" s="7"/>
      <x:c r="D176" s="7"/>
      <x:c r="E176" s="7"/>
      <x:c r="F176" s="7"/>
      <x:c r="G176" s="7"/>
      <x:c r="H176" s="8"/>
      <x:c r="I176" s="8"/>
      <x:c r="J176" s="7"/>
      <x:c r="K176" s="7"/>
      <x:c r="L176" s="7"/>
      <x:c r="M176" s="7"/>
      <x:c r="N176" s="7"/>
      <x:c r="O176" s="7" t="str">
        <x:f>IF(A176="","",IF(G176="Complete","Complete",IF(G176="Cancelled","Cancelled",IF(I176&lt;TODAY(),"Overdue",IF(I176-TODAY()&lt;=3,"Due soon","On track")))))</x:f>
      </x:c>
      <x:c r="P176" s="9" t="str">
        <x:f>IF(A176="","",IF(G176="Complete",0,MAX(0,TODAY()-H176)))</x:f>
      </x:c>
    </x:row>
    <x:row r="177">
      <x:c r="A177" s="7"/>
      <x:c r="B177" s="7"/>
      <x:c r="C177" s="7"/>
      <x:c r="D177" s="7"/>
      <x:c r="E177" s="7"/>
      <x:c r="F177" s="7"/>
      <x:c r="G177" s="7"/>
      <x:c r="H177" s="8"/>
      <x:c r="I177" s="8"/>
      <x:c r="J177" s="7"/>
      <x:c r="K177" s="7"/>
      <x:c r="L177" s="7"/>
      <x:c r="M177" s="7"/>
      <x:c r="N177" s="7"/>
      <x:c r="O177" s="7" t="str">
        <x:f>IF(A177="","",IF(G177="Complete","Complete",IF(G177="Cancelled","Cancelled",IF(I177&lt;TODAY(),"Overdue",IF(I177-TODAY()&lt;=3,"Due soon","On track")))))</x:f>
      </x:c>
      <x:c r="P177" s="9" t="str">
        <x:f>IF(A177="","",IF(G177="Complete",0,MAX(0,TODAY()-H177)))</x:f>
      </x:c>
    </x:row>
    <x:row r="178">
      <x:c r="A178" s="7"/>
      <x:c r="B178" s="7"/>
      <x:c r="C178" s="7"/>
      <x:c r="D178" s="7"/>
      <x:c r="E178" s="7"/>
      <x:c r="F178" s="7"/>
      <x:c r="G178" s="7"/>
      <x:c r="H178" s="8"/>
      <x:c r="I178" s="8"/>
      <x:c r="J178" s="7"/>
      <x:c r="K178" s="7"/>
      <x:c r="L178" s="7"/>
      <x:c r="M178" s="7"/>
      <x:c r="N178" s="7"/>
      <x:c r="O178" s="7" t="str">
        <x:f>IF(A178="","",IF(G178="Complete","Complete",IF(G178="Cancelled","Cancelled",IF(I178&lt;TODAY(),"Overdue",IF(I178-TODAY()&lt;=3,"Due soon","On track")))))</x:f>
      </x:c>
      <x:c r="P178" s="9" t="str">
        <x:f>IF(A178="","",IF(G178="Complete",0,MAX(0,TODAY()-H178)))</x:f>
      </x:c>
    </x:row>
    <x:row r="179">
      <x:c r="A179" s="7"/>
      <x:c r="B179" s="7"/>
      <x:c r="C179" s="7"/>
      <x:c r="D179" s="7"/>
      <x:c r="E179" s="7"/>
      <x:c r="F179" s="7"/>
      <x:c r="G179" s="7"/>
      <x:c r="H179" s="8"/>
      <x:c r="I179" s="8"/>
      <x:c r="J179" s="7"/>
      <x:c r="K179" s="7"/>
      <x:c r="L179" s="7"/>
      <x:c r="M179" s="7"/>
      <x:c r="N179" s="7"/>
      <x:c r="O179" s="7" t="str">
        <x:f>IF(A179="","",IF(G179="Complete","Complete",IF(G179="Cancelled","Cancelled",IF(I179&lt;TODAY(),"Overdue",IF(I179-TODAY()&lt;=3,"Due soon","On track")))))</x:f>
      </x:c>
      <x:c r="P179" s="9" t="str">
        <x:f>IF(A179="","",IF(G179="Complete",0,MAX(0,TODAY()-H179)))</x:f>
      </x:c>
    </x:row>
    <x:row r="180">
      <x:c r="A180" s="7"/>
      <x:c r="B180" s="7"/>
      <x:c r="C180" s="7"/>
      <x:c r="D180" s="7"/>
      <x:c r="E180" s="7"/>
      <x:c r="F180" s="7"/>
      <x:c r="G180" s="7"/>
      <x:c r="H180" s="8"/>
      <x:c r="I180" s="8"/>
      <x:c r="J180" s="7"/>
      <x:c r="K180" s="7"/>
      <x:c r="L180" s="7"/>
      <x:c r="M180" s="7"/>
      <x:c r="N180" s="7"/>
      <x:c r="O180" s="7" t="str">
        <x:f>IF(A180="","",IF(G180="Complete","Complete",IF(G180="Cancelled","Cancelled",IF(I180&lt;TODAY(),"Overdue",IF(I180-TODAY()&lt;=3,"Due soon","On track")))))</x:f>
      </x:c>
      <x:c r="P180" s="9" t="str">
        <x:f>IF(A180="","",IF(G180="Complete",0,MAX(0,TODAY()-H180)))</x:f>
      </x:c>
    </x:row>
    <x:row r="181">
      <x:c r="A181" s="7"/>
      <x:c r="B181" s="7"/>
      <x:c r="C181" s="7"/>
      <x:c r="D181" s="7"/>
      <x:c r="E181" s="7"/>
      <x:c r="F181" s="7"/>
      <x:c r="G181" s="7"/>
      <x:c r="H181" s="8"/>
      <x:c r="I181" s="8"/>
      <x:c r="J181" s="7"/>
      <x:c r="K181" s="7"/>
      <x:c r="L181" s="7"/>
      <x:c r="M181" s="7"/>
      <x:c r="N181" s="7"/>
      <x:c r="O181" s="7" t="str">
        <x:f>IF(A181="","",IF(G181="Complete","Complete",IF(G181="Cancelled","Cancelled",IF(I181&lt;TODAY(),"Overdue",IF(I181-TODAY()&lt;=3,"Due soon","On track")))))</x:f>
      </x:c>
      <x:c r="P181" s="9" t="str">
        <x:f>IF(A181="","",IF(G181="Complete",0,MAX(0,TODAY()-H181)))</x:f>
      </x:c>
    </x:row>
    <x:row r="182">
      <x:c r="A182" s="7"/>
      <x:c r="B182" s="7"/>
      <x:c r="C182" s="7"/>
      <x:c r="D182" s="7"/>
      <x:c r="E182" s="7"/>
      <x:c r="F182" s="7"/>
      <x:c r="G182" s="7"/>
      <x:c r="H182" s="8"/>
      <x:c r="I182" s="8"/>
      <x:c r="J182" s="7"/>
      <x:c r="K182" s="7"/>
      <x:c r="L182" s="7"/>
      <x:c r="M182" s="7"/>
      <x:c r="N182" s="7"/>
      <x:c r="O182" s="7" t="str">
        <x:f>IF(A182="","",IF(G182="Complete","Complete",IF(G182="Cancelled","Cancelled",IF(I182&lt;TODAY(),"Overdue",IF(I182-TODAY()&lt;=3,"Due soon","On track")))))</x:f>
      </x:c>
      <x:c r="P182" s="9" t="str">
        <x:f>IF(A182="","",IF(G182="Complete",0,MAX(0,TODAY()-H182)))</x:f>
      </x:c>
    </x:row>
    <x:row r="183">
      <x:c r="A183" s="7"/>
      <x:c r="B183" s="7"/>
      <x:c r="C183" s="7"/>
      <x:c r="D183" s="7"/>
      <x:c r="E183" s="7"/>
      <x:c r="F183" s="7"/>
      <x:c r="G183" s="7"/>
      <x:c r="H183" s="8"/>
      <x:c r="I183" s="8"/>
      <x:c r="J183" s="7"/>
      <x:c r="K183" s="7"/>
      <x:c r="L183" s="7"/>
      <x:c r="M183" s="7"/>
      <x:c r="N183" s="7"/>
      <x:c r="O183" s="7" t="str">
        <x:f>IF(A183="","",IF(G183="Complete","Complete",IF(G183="Cancelled","Cancelled",IF(I183&lt;TODAY(),"Overdue",IF(I183-TODAY()&lt;=3,"Due soon","On track")))))</x:f>
      </x:c>
      <x:c r="P183" s="9" t="str">
        <x:f>IF(A183="","",IF(G183="Complete",0,MAX(0,TODAY()-H183)))</x:f>
      </x:c>
    </x:row>
    <x:row r="184">
      <x:c r="A184" s="7"/>
      <x:c r="B184" s="7"/>
      <x:c r="C184" s="7"/>
      <x:c r="D184" s="7"/>
      <x:c r="E184" s="7"/>
      <x:c r="F184" s="7"/>
      <x:c r="G184" s="7"/>
      <x:c r="H184" s="8"/>
      <x:c r="I184" s="8"/>
      <x:c r="J184" s="7"/>
      <x:c r="K184" s="7"/>
      <x:c r="L184" s="7"/>
      <x:c r="M184" s="7"/>
      <x:c r="N184" s="7"/>
      <x:c r="O184" s="7" t="str">
        <x:f>IF(A184="","",IF(G184="Complete","Complete",IF(G184="Cancelled","Cancelled",IF(I184&lt;TODAY(),"Overdue",IF(I184-TODAY()&lt;=3,"Due soon","On track")))))</x:f>
      </x:c>
      <x:c r="P184" s="9" t="str">
        <x:f>IF(A184="","",IF(G184="Complete",0,MAX(0,TODAY()-H184)))</x:f>
      </x:c>
    </x:row>
    <x:row r="185">
      <x:c r="A185" s="7"/>
      <x:c r="B185" s="7"/>
      <x:c r="C185" s="7"/>
      <x:c r="D185" s="7"/>
      <x:c r="E185" s="7"/>
      <x:c r="F185" s="7"/>
      <x:c r="G185" s="7"/>
      <x:c r="H185" s="8"/>
      <x:c r="I185" s="8"/>
      <x:c r="J185" s="7"/>
      <x:c r="K185" s="7"/>
      <x:c r="L185" s="7"/>
      <x:c r="M185" s="7"/>
      <x:c r="N185" s="7"/>
      <x:c r="O185" s="7" t="str">
        <x:f>IF(A185="","",IF(G185="Complete","Complete",IF(G185="Cancelled","Cancelled",IF(I185&lt;TODAY(),"Overdue",IF(I185-TODAY()&lt;=3,"Due soon","On track")))))</x:f>
      </x:c>
      <x:c r="P185" s="9" t="str">
        <x:f>IF(A185="","",IF(G185="Complete",0,MAX(0,TODAY()-H185)))</x:f>
      </x:c>
    </x:row>
    <x:row r="186">
      <x:c r="A186" s="7"/>
      <x:c r="B186" s="7"/>
      <x:c r="C186" s="7"/>
      <x:c r="D186" s="7"/>
      <x:c r="E186" s="7"/>
      <x:c r="F186" s="7"/>
      <x:c r="G186" s="7"/>
      <x:c r="H186" s="8"/>
      <x:c r="I186" s="8"/>
      <x:c r="J186" s="7"/>
      <x:c r="K186" s="7"/>
      <x:c r="L186" s="7"/>
      <x:c r="M186" s="7"/>
      <x:c r="N186" s="7"/>
      <x:c r="O186" s="7" t="str">
        <x:f>IF(A186="","",IF(G186="Complete","Complete",IF(G186="Cancelled","Cancelled",IF(I186&lt;TODAY(),"Overdue",IF(I186-TODAY()&lt;=3,"Due soon","On track")))))</x:f>
      </x:c>
      <x:c r="P186" s="9" t="str">
        <x:f>IF(A186="","",IF(G186="Complete",0,MAX(0,TODAY()-H186)))</x:f>
      </x:c>
    </x:row>
    <x:row r="187">
      <x:c r="A187" s="7"/>
      <x:c r="B187" s="7"/>
      <x:c r="C187" s="7"/>
      <x:c r="D187" s="7"/>
      <x:c r="E187" s="7"/>
      <x:c r="F187" s="7"/>
      <x:c r="G187" s="7"/>
      <x:c r="H187" s="8"/>
      <x:c r="I187" s="8"/>
      <x:c r="J187" s="7"/>
      <x:c r="K187" s="7"/>
      <x:c r="L187" s="7"/>
      <x:c r="M187" s="7"/>
      <x:c r="N187" s="7"/>
      <x:c r="O187" s="7" t="str">
        <x:f>IF(A187="","",IF(G187="Complete","Complete",IF(G187="Cancelled","Cancelled",IF(I187&lt;TODAY(),"Overdue",IF(I187-TODAY()&lt;=3,"Due soon","On track")))))</x:f>
      </x:c>
      <x:c r="P187" s="9" t="str">
        <x:f>IF(A187="","",IF(G187="Complete",0,MAX(0,TODAY()-H187)))</x:f>
      </x:c>
    </x:row>
    <x:row r="188">
      <x:c r="A188" s="7"/>
      <x:c r="B188" s="7"/>
      <x:c r="C188" s="7"/>
      <x:c r="D188" s="7"/>
      <x:c r="E188" s="7"/>
      <x:c r="F188" s="7"/>
      <x:c r="G188" s="7"/>
      <x:c r="H188" s="8"/>
      <x:c r="I188" s="8"/>
      <x:c r="J188" s="7"/>
      <x:c r="K188" s="7"/>
      <x:c r="L188" s="7"/>
      <x:c r="M188" s="7"/>
      <x:c r="N188" s="7"/>
      <x:c r="O188" s="7" t="str">
        <x:f>IF(A188="","",IF(G188="Complete","Complete",IF(G188="Cancelled","Cancelled",IF(I188&lt;TODAY(),"Overdue",IF(I188-TODAY()&lt;=3,"Due soon","On track")))))</x:f>
      </x:c>
      <x:c r="P188" s="9" t="str">
        <x:f>IF(A188="","",IF(G188="Complete",0,MAX(0,TODAY()-H188)))</x:f>
      </x:c>
    </x:row>
    <x:row r="189">
      <x:c r="A189" s="7"/>
      <x:c r="B189" s="7"/>
      <x:c r="C189" s="7"/>
      <x:c r="D189" s="7"/>
      <x:c r="E189" s="7"/>
      <x:c r="F189" s="7"/>
      <x:c r="G189" s="7"/>
      <x:c r="H189" s="8"/>
      <x:c r="I189" s="8"/>
      <x:c r="J189" s="7"/>
      <x:c r="K189" s="7"/>
      <x:c r="L189" s="7"/>
      <x:c r="M189" s="7"/>
      <x:c r="N189" s="7"/>
      <x:c r="O189" s="7" t="str">
        <x:f>IF(A189="","",IF(G189="Complete","Complete",IF(G189="Cancelled","Cancelled",IF(I189&lt;TODAY(),"Overdue",IF(I189-TODAY()&lt;=3,"Due soon","On track")))))</x:f>
      </x:c>
      <x:c r="P189" s="9" t="str">
        <x:f>IF(A189="","",IF(G189="Complete",0,MAX(0,TODAY()-H189)))</x:f>
      </x:c>
    </x:row>
    <x:row r="190">
      <x:c r="A190" s="7"/>
      <x:c r="B190" s="7"/>
      <x:c r="C190" s="7"/>
      <x:c r="D190" s="7"/>
      <x:c r="E190" s="7"/>
      <x:c r="F190" s="7"/>
      <x:c r="G190" s="7"/>
      <x:c r="H190" s="8"/>
      <x:c r="I190" s="8"/>
      <x:c r="J190" s="7"/>
      <x:c r="K190" s="7"/>
      <x:c r="L190" s="7"/>
      <x:c r="M190" s="7"/>
      <x:c r="N190" s="7"/>
      <x:c r="O190" s="7" t="str">
        <x:f>IF(A190="","",IF(G190="Complete","Complete",IF(G190="Cancelled","Cancelled",IF(I190&lt;TODAY(),"Overdue",IF(I190-TODAY()&lt;=3,"Due soon","On track")))))</x:f>
      </x:c>
      <x:c r="P190" s="9" t="str">
        <x:f>IF(A190="","",IF(G190="Complete",0,MAX(0,TODAY()-H190)))</x:f>
      </x:c>
    </x:row>
    <x:row r="191">
      <x:c r="A191" s="7"/>
      <x:c r="B191" s="7"/>
      <x:c r="C191" s="7"/>
      <x:c r="D191" s="7"/>
      <x:c r="E191" s="7"/>
      <x:c r="F191" s="7"/>
      <x:c r="G191" s="7"/>
      <x:c r="H191" s="8"/>
      <x:c r="I191" s="8"/>
      <x:c r="J191" s="7"/>
      <x:c r="K191" s="7"/>
      <x:c r="L191" s="7"/>
      <x:c r="M191" s="7"/>
      <x:c r="N191" s="7"/>
      <x:c r="O191" s="7" t="str">
        <x:f>IF(A191="","",IF(G191="Complete","Complete",IF(G191="Cancelled","Cancelled",IF(I191&lt;TODAY(),"Overdue",IF(I191-TODAY()&lt;=3,"Due soon","On track")))))</x:f>
      </x:c>
      <x:c r="P191" s="9" t="str">
        <x:f>IF(A191="","",IF(G191="Complete",0,MAX(0,TODAY()-H191)))</x:f>
      </x:c>
    </x:row>
    <x:row r="192">
      <x:c r="A192" s="7"/>
      <x:c r="B192" s="7"/>
      <x:c r="C192" s="7"/>
      <x:c r="D192" s="7"/>
      <x:c r="E192" s="7"/>
      <x:c r="F192" s="7"/>
      <x:c r="G192" s="7"/>
      <x:c r="H192" s="8"/>
      <x:c r="I192" s="8"/>
      <x:c r="J192" s="7"/>
      <x:c r="K192" s="7"/>
      <x:c r="L192" s="7"/>
      <x:c r="M192" s="7"/>
      <x:c r="N192" s="7"/>
      <x:c r="O192" s="7" t="str">
        <x:f>IF(A192="","",IF(G192="Complete","Complete",IF(G192="Cancelled","Cancelled",IF(I192&lt;TODAY(),"Overdue",IF(I192-TODAY()&lt;=3,"Due soon","On track")))))</x:f>
      </x:c>
      <x:c r="P192" s="9" t="str">
        <x:f>IF(A192="","",IF(G192="Complete",0,MAX(0,TODAY()-H192)))</x:f>
      </x:c>
    </x:row>
    <x:row r="193">
      <x:c r="A193" s="7"/>
      <x:c r="B193" s="7"/>
      <x:c r="C193" s="7"/>
      <x:c r="D193" s="7"/>
      <x:c r="E193" s="7"/>
      <x:c r="F193" s="7"/>
      <x:c r="G193" s="7"/>
      <x:c r="H193" s="8"/>
      <x:c r="I193" s="8"/>
      <x:c r="J193" s="7"/>
      <x:c r="K193" s="7"/>
      <x:c r="L193" s="7"/>
      <x:c r="M193" s="7"/>
      <x:c r="N193" s="7"/>
      <x:c r="O193" s="7" t="str">
        <x:f>IF(A193="","",IF(G193="Complete","Complete",IF(G193="Cancelled","Cancelled",IF(I193&lt;TODAY(),"Overdue",IF(I193-TODAY()&lt;=3,"Due soon","On track")))))</x:f>
      </x:c>
      <x:c r="P193" s="9" t="str">
        <x:f>IF(A193="","",IF(G193="Complete",0,MAX(0,TODAY()-H193)))</x:f>
      </x:c>
    </x:row>
    <x:row r="194">
      <x:c r="A194" s="7"/>
      <x:c r="B194" s="7"/>
      <x:c r="C194" s="7"/>
      <x:c r="D194" s="7"/>
      <x:c r="E194" s="7"/>
      <x:c r="F194" s="7"/>
      <x:c r="G194" s="7"/>
      <x:c r="H194" s="8"/>
      <x:c r="I194" s="8"/>
      <x:c r="J194" s="7"/>
      <x:c r="K194" s="7"/>
      <x:c r="L194" s="7"/>
      <x:c r="M194" s="7"/>
      <x:c r="N194" s="7"/>
      <x:c r="O194" s="7" t="str">
        <x:f>IF(A194="","",IF(G194="Complete","Complete",IF(G194="Cancelled","Cancelled",IF(I194&lt;TODAY(),"Overdue",IF(I194-TODAY()&lt;=3,"Due soon","On track")))))</x:f>
      </x:c>
      <x:c r="P194" s="9" t="str">
        <x:f>IF(A194="","",IF(G194="Complete",0,MAX(0,TODAY()-H194)))</x:f>
      </x:c>
    </x:row>
    <x:row r="195">
      <x:c r="A195" s="7"/>
      <x:c r="B195" s="7"/>
      <x:c r="C195" s="7"/>
      <x:c r="D195" s="7"/>
      <x:c r="E195" s="7"/>
      <x:c r="F195" s="7"/>
      <x:c r="G195" s="7"/>
      <x:c r="H195" s="8"/>
      <x:c r="I195" s="8"/>
      <x:c r="J195" s="7"/>
      <x:c r="K195" s="7"/>
      <x:c r="L195" s="7"/>
      <x:c r="M195" s="7"/>
      <x:c r="N195" s="7"/>
      <x:c r="O195" s="7" t="str">
        <x:f>IF(A195="","",IF(G195="Complete","Complete",IF(G195="Cancelled","Cancelled",IF(I195&lt;TODAY(),"Overdue",IF(I195-TODAY()&lt;=3,"Due soon","On track")))))</x:f>
      </x:c>
      <x:c r="P195" s="9" t="str">
        <x:f>IF(A195="","",IF(G195="Complete",0,MAX(0,TODAY()-H195)))</x:f>
      </x:c>
    </x:row>
    <x:row r="196">
      <x:c r="A196" s="7"/>
      <x:c r="B196" s="7"/>
      <x:c r="C196" s="7"/>
      <x:c r="D196" s="7"/>
      <x:c r="E196" s="7"/>
      <x:c r="F196" s="7"/>
      <x:c r="G196" s="7"/>
      <x:c r="H196" s="8"/>
      <x:c r="I196" s="8"/>
      <x:c r="J196" s="7"/>
      <x:c r="K196" s="7"/>
      <x:c r="L196" s="7"/>
      <x:c r="M196" s="7"/>
      <x:c r="N196" s="7"/>
      <x:c r="O196" s="7" t="str">
        <x:f>IF(A196="","",IF(G196="Complete","Complete",IF(G196="Cancelled","Cancelled",IF(I196&lt;TODAY(),"Overdue",IF(I196-TODAY()&lt;=3,"Due soon","On track")))))</x:f>
      </x:c>
      <x:c r="P196" s="9" t="str">
        <x:f>IF(A196="","",IF(G196="Complete",0,MAX(0,TODAY()-H196)))</x:f>
      </x:c>
    </x:row>
    <x:row r="197">
      <x:c r="A197" s="7"/>
      <x:c r="B197" s="7"/>
      <x:c r="C197" s="7"/>
      <x:c r="D197" s="7"/>
      <x:c r="E197" s="7"/>
      <x:c r="F197" s="7"/>
      <x:c r="G197" s="7"/>
      <x:c r="H197" s="8"/>
      <x:c r="I197" s="8"/>
      <x:c r="J197" s="7"/>
      <x:c r="K197" s="7"/>
      <x:c r="L197" s="7"/>
      <x:c r="M197" s="7"/>
      <x:c r="N197" s="7"/>
      <x:c r="O197" s="7" t="str">
        <x:f>IF(A197="","",IF(G197="Complete","Complete",IF(G197="Cancelled","Cancelled",IF(I197&lt;TODAY(),"Overdue",IF(I197-TODAY()&lt;=3,"Due soon","On track")))))</x:f>
      </x:c>
      <x:c r="P197" s="9" t="str">
        <x:f>IF(A197="","",IF(G197="Complete",0,MAX(0,TODAY()-H197)))</x:f>
      </x:c>
    </x:row>
    <x:row r="198">
      <x:c r="A198" s="7"/>
      <x:c r="B198" s="7"/>
      <x:c r="C198" s="7"/>
      <x:c r="D198" s="7"/>
      <x:c r="E198" s="7"/>
      <x:c r="F198" s="7"/>
      <x:c r="G198" s="7"/>
      <x:c r="H198" s="8"/>
      <x:c r="I198" s="8"/>
      <x:c r="J198" s="7"/>
      <x:c r="K198" s="7"/>
      <x:c r="L198" s="7"/>
      <x:c r="M198" s="7"/>
      <x:c r="N198" s="7"/>
      <x:c r="O198" s="7" t="str">
        <x:f>IF(A198="","",IF(G198="Complete","Complete",IF(G198="Cancelled","Cancelled",IF(I198&lt;TODAY(),"Overdue",IF(I198-TODAY()&lt;=3,"Due soon","On track")))))</x:f>
      </x:c>
      <x:c r="P198" s="9" t="str">
        <x:f>IF(A198="","",IF(G198="Complete",0,MAX(0,TODAY()-H198)))</x:f>
      </x:c>
    </x:row>
    <x:row r="199">
      <x:c r="A199" s="7"/>
      <x:c r="B199" s="7"/>
      <x:c r="C199" s="7"/>
      <x:c r="D199" s="7"/>
      <x:c r="E199" s="7"/>
      <x:c r="F199" s="7"/>
      <x:c r="G199" s="7"/>
      <x:c r="H199" s="8"/>
      <x:c r="I199" s="8"/>
      <x:c r="J199" s="7"/>
      <x:c r="K199" s="7"/>
      <x:c r="L199" s="7"/>
      <x:c r="M199" s="7"/>
      <x:c r="N199" s="7"/>
      <x:c r="O199" s="7" t="str">
        <x:f>IF(A199="","",IF(G199="Complete","Complete",IF(G199="Cancelled","Cancelled",IF(I199&lt;TODAY(),"Overdue",IF(I199-TODAY()&lt;=3,"Due soon","On track")))))</x:f>
      </x:c>
      <x:c r="P199" s="9" t="str">
        <x:f>IF(A199="","",IF(G199="Complete",0,MAX(0,TODAY()-H199)))</x:f>
      </x:c>
    </x:row>
    <x:row r="200">
      <x:c r="A200" s="7"/>
      <x:c r="B200" s="7"/>
      <x:c r="C200" s="7"/>
      <x:c r="D200" s="7"/>
      <x:c r="E200" s="7"/>
      <x:c r="F200" s="7"/>
      <x:c r="G200" s="7"/>
      <x:c r="H200" s="8"/>
      <x:c r="I200" s="8"/>
      <x:c r="J200" s="7"/>
      <x:c r="K200" s="7"/>
      <x:c r="L200" s="7"/>
      <x:c r="M200" s="7"/>
      <x:c r="N200" s="7"/>
      <x:c r="O200" s="7" t="str">
        <x:f>IF(A200="","",IF(G200="Complete","Complete",IF(G200="Cancelled","Cancelled",IF(I200&lt;TODAY(),"Overdue",IF(I200-TODAY()&lt;=3,"Due soon","On track")))))</x:f>
      </x:c>
      <x:c r="P200" s="9" t="str">
        <x:f>IF(A200="","",IF(G200="Complete",0,MAX(0,TODAY()-H200)))</x:f>
      </x:c>
    </x:row>
    <x:row r="201">
      <x:c r="A201" s="7"/>
      <x:c r="B201" s="7"/>
      <x:c r="C201" s="7"/>
      <x:c r="D201" s="7"/>
      <x:c r="E201" s="7"/>
      <x:c r="F201" s="7"/>
      <x:c r="G201" s="7"/>
      <x:c r="H201" s="8"/>
      <x:c r="I201" s="8"/>
      <x:c r="J201" s="7"/>
      <x:c r="K201" s="7"/>
      <x:c r="L201" s="7"/>
      <x:c r="M201" s="7"/>
      <x:c r="N201" s="7"/>
      <x:c r="O201" s="7" t="str">
        <x:f>IF(A201="","",IF(G201="Complete","Complete",IF(G201="Cancelled","Cancelled",IF(I201&lt;TODAY(),"Overdue",IF(I201-TODAY()&lt;=3,"Due soon","On track")))))</x:f>
      </x:c>
      <x:c r="P201" s="9" t="str">
        <x:f>IF(A201="","",IF(G201="Complete",0,MAX(0,TODAY()-H201)))</x:f>
      </x:c>
    </x:row>
  </x:sheetData>
  <x:conditionalFormatting sqref="O2:O201">
    <x:cfRule type="containsText" dxfId="0" priority="1" operator="containsText" text="Overdue"/>
    <x:cfRule type="containsText" dxfId="1" priority="2" operator="containsText" text="Due soon"/>
  </x:conditionalFormatting>
  <x:conditionalFormatting sqref="G2:G201">
    <x:cfRule type="containsText" dxfId="2" priority="3" operator="containsText" text="Blocked"/>
  </x:conditionalFormatting>
  <x:conditionalFormatting sqref="F2:F201">
    <x:cfRule type="containsText" dxfId="3" priority="4" operator="containsText" text="Critical"/>
  </x:conditionalFormatting>
  <x:dataValidations count="4">
    <x:dataValidation type="list" sqref="F2:F201">
      <x:formula1>Lists!$A$2:$A$5</x:formula1>
    </x:dataValidation>
    <x:dataValidation type="list" sqref="G2:G201">
      <x:formula1>Lists!$B$2:$B$10</x:formula1>
    </x:dataValidation>
    <x:dataValidation type="list" sqref="D2:D201">
      <x:formula1>Lists!$C$2:$C$7</x:formula1>
    </x:dataValidation>
    <x:dataValidation type="list" sqref="E2:E201">
      <x:formula1>Lists!$D$2:$D$9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29e7a238c194da2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>
      <x:c r="A1" s="13" t="str">
        <x:v>Task Control Dashboard</x:v>
      </x:c>
      <x:c r="B1" s="13"/>
      <x:c r="C1" s="13"/>
      <x:c r="D1" s="13"/>
      <x:c r="E1" s="13"/>
      <x:c r="F1" s="13"/>
      <x:c r="G1" s="13"/>
      <x:c r="H1" s="13"/>
    </x:row>
    <x:row r="2">
      <x:c r="A2" s="13"/>
      <x:c r="B2" s="13"/>
      <x:c r="C2" s="13"/>
      <x:c r="D2" s="13"/>
      <x:c r="E2" s="13"/>
      <x:c r="F2" s="13"/>
      <x:c r="G2" s="13"/>
      <x:c r="H2" s="13"/>
    </x:row>
    <x:row r="4">
      <x:c r="A4" s="21" t="str">
        <x:v>Open tasks</x:v>
      </x:c>
      <x:c r="B4" s="22" t="str"/>
      <x:c r="C4" s="21" t="str">
        <x:v>Overdue</x:v>
      </x:c>
      <x:c r="D4" s="22" t="str"/>
      <x:c r="E4" s="21" t="str">
        <x:v>Blocked</x:v>
      </x:c>
      <x:c r="F4" s="22" t="str"/>
      <x:c r="G4" s="21" t="str">
        <x:v>Awaiting verification</x:v>
      </x:c>
      <x:c r="H4" s="22" t="str"/>
    </x:row>
    <x:row r="5">
      <x:c r="A5" s="23" t="n">
        <x:f>COUNTIFS('Task Register'!$A$2:$A$201,"&lt;&gt;",'Task Register'!$G$2:$G$201,"&lt;&gt;Complete",'Task Register'!$G$2:$G$201,"&lt;&gt;Cancelled")</x:f>
        <x:v>11</x:v>
      </x:c>
      <x:c r="B5" s="24" t="str"/>
      <x:c r="C5" s="23" t="n">
        <x:f>COUNTIF('Task Register'!$O$2:$O$201,"Overdue")</x:f>
        <x:v>0</x:v>
      </x:c>
      <x:c r="D5" s="24" t="str"/>
      <x:c r="E5" s="23" t="n">
        <x:f>COUNTIF('Task Register'!$G$2:$G$201,"Blocked")</x:f>
        <x:v>1</x:v>
      </x:c>
      <x:c r="F5" s="24" t="str"/>
      <x:c r="G5" s="23" t="n">
        <x:f>COUNTIF('Task Register'!$G$2:$G$201,"Awaiting Verification")</x:f>
        <x:v>2</x:v>
      </x:c>
      <x:c r="H5" s="24" t="str"/>
    </x:row>
    <x:row r="6">
      <x:c r="A6" s="19" t="str"/>
      <x:c r="B6" s="20" t="str"/>
      <x:c r="C6" s="19" t="str"/>
      <x:c r="D6" s="20" t="str"/>
      <x:c r="E6" s="19" t="str"/>
      <x:c r="F6" s="20" t="str"/>
      <x:c r="G6" s="19" t="str"/>
      <x:c r="H6" s="20" t="str"/>
    </x:row>
    <x:row r="9">
      <x:c r="A9" s="3" t="str">
        <x:v>Status</x:v>
      </x:c>
      <x:c r="B9" s="3" t="str">
        <x:v>Count</x:v>
      </x:c>
      <x:c r="D9" s="3" t="str">
        <x:v>Priority</x:v>
      </x:c>
      <x:c r="E9" s="3" t="str">
        <x:v>Count</x:v>
      </x:c>
    </x:row>
    <x:row r="10">
      <x:c r="A10" s="1" t="str">
        <x:v>Not Started</x:v>
      </x:c>
      <x:c r="B10" s="1" t="n">
        <x:f>COUNTIF('Task Register'!$G$2:$G$201,A10)</x:f>
        <x:v>1</x:v>
      </x:c>
      <x:c r="D10" s="1" t="str">
        <x:v>Critical</x:v>
      </x:c>
      <x:c r="E10" s="1" t="n">
        <x:f>COUNTIFS('Task Register'!$F$2:$F$201,D10,'Task Register'!$G$2:$G$201,"&lt;&gt;Complete",'Task Register'!$G$2:$G$201,"&lt;&gt;Cancelled")</x:f>
        <x:v>2</x:v>
      </x:c>
    </x:row>
    <x:row r="11">
      <x:c r="A11" s="1" t="str">
        <x:v>Assigned</x:v>
      </x:c>
      <x:c r="B11" s="1" t="n">
        <x:f>COUNTIF('Task Register'!$G$2:$G$201,A11)</x:f>
        <x:v>2</x:v>
      </x:c>
      <x:c r="D11" s="1" t="str">
        <x:v>High</x:v>
      </x:c>
      <x:c r="E11" s="1" t="n">
        <x:f>COUNTIFS('Task Register'!$F$2:$F$201,D11,'Task Register'!$G$2:$G$201,"&lt;&gt;Complete",'Task Register'!$G$2:$G$201,"&lt;&gt;Cancelled")</x:f>
        <x:v>5</x:v>
      </x:c>
    </x:row>
    <x:row r="12">
      <x:c r="A12" s="1" t="str">
        <x:v>In Progress</x:v>
      </x:c>
      <x:c r="B12" s="1" t="n">
        <x:f>COUNTIF('Task Register'!$G$2:$G$201,A12)</x:f>
        <x:v>3</x:v>
      </x:c>
      <x:c r="D12" s="1" t="str">
        <x:v>Medium</x:v>
      </x:c>
      <x:c r="E12" s="1" t="n">
        <x:f>COUNTIFS('Task Register'!$F$2:$F$201,D12,'Task Register'!$G$2:$G$201,"&lt;&gt;Complete",'Task Register'!$G$2:$G$201,"&lt;&gt;Cancelled")</x:f>
        <x:v>4</x:v>
      </x:c>
    </x:row>
    <x:row r="13">
      <x:c r="A13" s="1" t="str">
        <x:v>Blocked</x:v>
      </x:c>
      <x:c r="B13" s="1" t="n">
        <x:f>COUNTIF('Task Register'!$G$2:$G$201,A13)</x:f>
        <x:v>1</x:v>
      </x:c>
      <x:c r="D13" s="1" t="str">
        <x:v>Low</x:v>
      </x:c>
      <x:c r="E13" s="1" t="n">
        <x:f>COUNTIFS('Task Register'!$F$2:$F$201,D13,'Task Register'!$G$2:$G$201,"&lt;&gt;Complete",'Task Register'!$G$2:$G$201,"&lt;&gt;Cancelled")</x:f>
        <x:v>0</x:v>
      </x:c>
    </x:row>
    <x:row r="14">
      <x:c r="A14" s="1" t="str">
        <x:v>Awaiting Verification</x:v>
      </x:c>
      <x:c r="B14" s="1" t="n">
        <x:f>COUNTIF('Task Register'!$G$2:$G$201,A14)</x:f>
        <x:v>2</x:v>
      </x:c>
    </x:row>
    <x:row r="15">
      <x:c r="A15" s="1" t="str">
        <x:v>In Review</x:v>
      </x:c>
      <x:c r="B15" s="1" t="n">
        <x:f>COUNTIF('Task Register'!$G$2:$G$201,A15)</x:f>
        <x:v>1</x:v>
      </x:c>
    </x:row>
    <x:row r="16">
      <x:c r="A16" s="1" t="str">
        <x:v>Returned</x:v>
      </x:c>
      <x:c r="B16" s="1" t="n">
        <x:f>COUNTIF('Task Register'!$G$2:$G$201,A16)</x:f>
        <x:v>1</x:v>
      </x:c>
    </x:row>
    <x:row r="17">
      <x:c r="A17" s="1" t="str">
        <x:v>Complete</x:v>
      </x:c>
      <x:c r="B17" s="1" t="n">
        <x:f>COUNTIF('Task Register'!$G$2:$G$201,A17)</x:f>
        <x:v>1</x:v>
      </x:c>
    </x:row>
    <x:row r="18">
      <x:c r="A18" s="1" t="str">
        <x:v>Cancelled</x:v>
      </x:c>
      <x:c r="B18" s="1" t="n">
        <x:f>COUNTIF('Task Register'!$G$2:$G$201,A18)</x:f>
        <x:v>0</x:v>
      </x:c>
    </x:row>
  </x:sheetData>
  <x:mergeCells>
    <x:mergeCell ref="A1:H2"/>
  </x:mergeCells>
  <x:pageMargins left="0.7" right="0.7" top="0.75" bottom="0.75" header="0.3" footer="0.3"/>
  <x:drawing xmlns:r="http://schemas.openxmlformats.org/officeDocument/2006/relationships" r:id="R5b80a379c300490d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</x:cols>
  <x:sheetData>
    <x:row r="1">
      <x:c r="A1" s="3" t="str">
        <x:v>Priority</x:v>
      </x:c>
      <x:c r="B1" s="3" t="str">
        <x:v>Status</x:v>
      </x:c>
      <x:c r="C1" s="3" t="str">
        <x:v>Owner</x:v>
      </x:c>
      <x:c r="D1" s="3" t="str">
        <x:v>Team</x:v>
      </x:c>
    </x:row>
    <x:row r="2">
      <x:c r="A2" s="1" t="str">
        <x:v>Critical</x:v>
      </x:c>
      <x:c r="B2" s="1" t="str">
        <x:v>Not Started</x:v>
      </x:c>
      <x:c r="C2" s="1" t="str">
        <x:v>Maya Chen</x:v>
      </x:c>
      <x:c r="D2" s="1" t="str">
        <x:v>Operations</x:v>
      </x:c>
    </x:row>
    <x:row r="3">
      <x:c r="A3" s="1" t="str">
        <x:v>High</x:v>
      </x:c>
      <x:c r="B3" s="1" t="str">
        <x:v>Assigned</x:v>
      </x:c>
      <x:c r="C3" s="1" t="str">
        <x:v>Daniel Kim</x:v>
      </x:c>
      <x:c r="D3" s="1" t="str">
        <x:v>Procurement</x:v>
      </x:c>
    </x:row>
    <x:row r="4">
      <x:c r="A4" s="1" t="str">
        <x:v>Medium</x:v>
      </x:c>
      <x:c r="B4" s="1" t="str">
        <x:v>In Progress</x:v>
      </x:c>
      <x:c r="C4" s="1" t="str">
        <x:v>Ava Brooks</x:v>
      </x:c>
      <x:c r="D4" s="1" t="str">
        <x:v>Service</x:v>
      </x:c>
    </x:row>
    <x:row r="5">
      <x:c r="A5" s="1" t="str">
        <x:v>Low</x:v>
      </x:c>
      <x:c r="B5" s="1" t="str">
        <x:v>Blocked</x:v>
      </x:c>
      <x:c r="C5" s="1" t="str">
        <x:v>Owen Patel</x:v>
      </x:c>
      <x:c r="D5" s="1" t="str">
        <x:v>Facilities</x:v>
      </x:c>
    </x:row>
    <x:row r="6">
      <x:c r="A6" s="1" t="str"/>
      <x:c r="B6" s="1" t="str">
        <x:v>Awaiting Verification</x:v>
      </x:c>
      <x:c r="C6" s="1" t="str">
        <x:v>Lena Ortiz</x:v>
      </x:c>
      <x:c r="D6" s="1" t="str">
        <x:v>Finance</x:v>
      </x:c>
    </x:row>
    <x:row r="7">
      <x:c r="A7" s="1" t="str"/>
      <x:c r="B7" s="1" t="str">
        <x:v>In Review</x:v>
      </x:c>
      <x:c r="C7" s="1" t="str">
        <x:v>Noah Wilson</x:v>
      </x:c>
      <x:c r="D7" s="1" t="str">
        <x:v>IT</x:v>
      </x:c>
    </x:row>
    <x:row r="8">
      <x:c r="A8" s="1" t="str"/>
      <x:c r="B8" s="1" t="str">
        <x:v>Returned</x:v>
      </x:c>
      <x:c r="C8" s="1" t="str"/>
      <x:c r="D8" s="1" t="str">
        <x:v>Quality</x:v>
      </x:c>
    </x:row>
    <x:row r="9">
      <x:c r="A9" s="1" t="str"/>
      <x:c r="B9" s="1" t="str">
        <x:v>Complete</x:v>
      </x:c>
      <x:c r="C9" s="1" t="str"/>
      <x:c r="D9" s="1" t="str">
        <x:v>Marketing</x:v>
      </x:c>
    </x:row>
    <x:row r="10">
      <x:c r="A10" s="1" t="str"/>
      <x:c r="B10" s="1" t="str">
        <x:v>Cancelled</x:v>
      </x:c>
      <x:c r="C10" s="1" t="str"/>
      <x:c r="D10" s="1" t="str"/>
    </x:row>
  </x:sheetData>
  <x:pageMargins left="0.7" right="0.7" top="0.75" bottom="0.75" header="0.3" footer="0.3"/>
</x:worksheet>
</file>