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3d8fefd6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 loans" sheetId="1" r:id="Rb22f17c7e6eb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73C48"/>
      <x:name val="Arial"/>
    </x:font>
    <x:font>
      <x:b/>
      <x:sz val="20"/>
      <x:color rgb="FFFFFFFF"/>
      <x:name val="Arial"/>
    </x:font>
    <x:font>
      <x:sz val="11"/>
      <x:color rgb="FF176C9B"/>
      <x:name val="Arial"/>
    </x:font>
    <x:font>
      <x:sz val="11"/>
      <x:color rgb="FF176C9B"/>
      <x:name val="Carlito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48"/>
      </x:patternFill>
    </x:fill>
    <x:fill>
      <x:patternFill patternType="solid">
        <x:fgColor rgb="FF08745F"/>
      </x:patternFill>
    </x:fill>
    <x:fill>
      <x:patternFill patternType="solid">
        <x:fgColor rgb="FFE8F3E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805000"/>
      </x:font>
      <x:fill>
        <x:patternFill patternType="solid">
          <x:bgColor rgb="FFFFF0D6"/>
        </x:patternFill>
      </x:fill>
    </x:dxf>
    <x:dxf>
      <x:font>
        <x:color rgb="FF973E31"/>
      </x:font>
      <x:fill>
        <x:patternFill patternType="solid">
          <x:bgColor rgb="FFFB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9887a655145ae" /><Relationship Type="http://schemas.openxmlformats.org/officeDocument/2006/relationships/theme" Target="/xl/theme/theme1.xml" Id="Re8469579faf34d57" /><Relationship Type="http://schemas.openxmlformats.org/officeDocument/2006/relationships/sharedStrings" Target="/xl/sharedStrings.xml" Id="Ref12f710883f40c7" /><Relationship Type="http://schemas.openxmlformats.org/officeDocument/2006/relationships/worksheet" Target="/xl/worksheets/sheet1.xml" Id="Rb22f17c7e6eb4d83" /></Relationships>
</file>

<file path=xl/tables/table1.xml><?xml version="1.0" encoding="utf-8"?>
<x:table xmlns:x="http://schemas.openxmlformats.org/spreadsheetml/2006/main" id="1" name="ToolLoans" displayName="ToolLoans" ref="A8:L108" headerRowCount="1" totalsRowCount="0" totalsRowShown="0">
  <x:tableColumns count="12">
    <x:tableColumn id="1" name="Loan ID"/>
    <x:tableColumn id="2" name="Tool tag"/>
    <x:tableColumn id="3" name="Tool / description"/>
    <x:tableColumn id="4" name="Borrower / crew"/>
    <x:tableColumn id="5" name="Issued"/>
    <x:tableColumn id="6" name="Due back"/>
    <x:tableColumn id="7" name="Received"/>
    <x:tableColumn id="8" name="Return condition"/>
    <x:tableColumn id="9" name="Inspection"/>
    <x:tableColumn id="10" name="Follow-up owner"/>
    <x:tableColumn id="11" name="Follow-up / resolution"/>
    <x:tableColumn id="12" name="Status (formula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2b8d0453c54be5" /></Relationships>
</file>

<file path=xl/worksheets/sheet1.xml><?xml version="1.0" encoding="utf-8"?>
<x:worksheet xmlns:x="http://schemas.openxmlformats.org/spreadsheetml/2006/main">
  <x:sheetPr>
    <x:tabColor rgb="FF08745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23" hidden="0" customWidth="1"/>
    <x:col min="4" max="4" width="18" hidden="0" customWidth="1"/>
    <x:col min="5" max="5" width="14" hidden="0" customWidth="1"/>
    <x:col min="6" max="6" width="14" hidden="0" customWidth="1"/>
    <x:col min="7" max="7" width="14" hidden="0" customWidth="1"/>
    <x:col min="8" max="8" width="22" hidden="0" customWidth="1"/>
    <x:col min="9" max="9" width="15" hidden="0" customWidth="1"/>
    <x:col min="10" max="10" width="18" hidden="0" customWidth="1"/>
    <x:col min="11" max="11" width="39" hidden="0" customWidth="1"/>
    <x:col min="12" max="12" width="22" hidden="0" customWidth="1"/>
  </x:cols>
  <x:sheetData>
    <x:row r="1" ht="38" customHeight="1">
      <x:c r="A1" s="8" t="str">
        <x:v>Tool loans • issue, receipt and follow-up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26" customHeight="1">
      <x:c r="A2" s="9" t="str">
        <x:v>One row per tagged tool per handover. Keep old rows when lending the same tool again. Fictional examples below.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3" ht="26" customHeight="1">
      <x:c r="A3" s="9" t="str">
        <x:v>Review date (editable)</x:v>
      </x:c>
      <x:c r="B3" s="9"/>
      <x:c r="C3" s="15" t="n">
        <x:v>46275.5</x:v>
      </x:c>
      <x:c r="D3" s="9" t="str">
        <x:v>Overdue loans</x:v>
      </x:c>
      <x:c r="E3" s="9"/>
      <x:c r="F3" s="9" t="n">
        <x:f>COUNTIF(L9:L108,"Overdue")</x:f>
        <x:v>1</x:v>
      </x:c>
      <x:c r="G3" s="9" t="str">
        <x:v>Returns to inspect</x:v>
      </x:c>
      <x:c r="H3" s="9"/>
      <x:c r="I3" s="9" t="n">
        <x:f>COUNTIF(L9:L108,"Inspect return")</x:f>
        <x:v>1</x:v>
      </x:c>
      <x:c r="J3" s="9" t="str">
        <x:v>Open, dated loans</x:v>
      </x:c>
      <x:c r="K3" s="9"/>
      <x:c r="L3" s="9" t="n">
        <x:f>COUNTIF(L9:L108,"On loan")+F3</x:f>
        <x:v>2</x:v>
      </x:c>
    </x:row>
    <x:row r="4" ht="26" customHeight="1">
      <x:c r="A4" s="9" t="str">
        <x:v>Blue cells are editable; the shaded Status column is calculated. Enter a unique loan ID, tag, borrower and dates. Update the review date before using overdue totals.</x:v>
      </x:c>
      <x:c r="B4" s="9"/>
      <x:c r="C4" s="9"/>
      <x:c r="D4" s="9"/>
      <x:c r="E4" s="9"/>
      <x:c r="F4" s="9"/>
      <x:c r="G4" s="9"/>
      <x:c r="H4" s="9"/>
      <x:c r="I4" s="9"/>
      <x:c r="J4" s="9"/>
      <x:c r="K4" s="9"/>
      <x:c r="L4" s="9"/>
    </x:row>
    <x:row r="5" ht="26" customHeight="1">
      <x:c r="A5" s="9" t="str">
        <x:v>Record a receipt date and condition when the item comes back. Mark inspection Released only after resolving damage or missing accessories; keep the outcome in Follow-up.</x:v>
      </x:c>
      <x:c r="B5" s="9"/>
      <x:c r="C5" s="9"/>
      <x:c r="D5" s="9"/>
      <x:c r="E5" s="9"/>
      <x:c r="F5" s="9"/>
      <x:c r="G5" s="9"/>
      <x:c r="H5" s="9"/>
      <x:c r="I5" s="9"/>
      <x:c r="J5" s="9"/>
      <x:c r="K5" s="9"/>
      <x:c r="L5" s="9"/>
    </x:row>
    <x:row r="6" ht="26" customHeight="1">
      <x:c r="A6" s="9" t="str">
        <x:v>This file is a manual loan register, not a booking engine or approval system. It cannot prevent simultaneous checkout or maintain an immutable audit trail. Formula rows: 9–108.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</x:row>
    <x:row r="7">
      <x:c r="A7" s="11"/>
      <x:c r="B7" s="11"/>
      <x:c r="C7" s="11"/>
      <x:c r="D7" s="11"/>
      <x:c r="E7" s="11"/>
      <x:c r="F7" s="11"/>
      <x:c r="G7" s="11"/>
      <x:c r="H7" s="11"/>
      <x:c r="I7" s="11"/>
      <x:c r="J7" s="11"/>
      <x:c r="K7" s="11"/>
      <x:c r="L7" s="11"/>
    </x:row>
    <x:row r="8" ht="36" customHeight="1">
      <x:c r="A8" s="18" t="str">
        <x:v>Loan ID</x:v>
      </x:c>
      <x:c r="B8" s="18" t="str">
        <x:v>Tool tag</x:v>
      </x:c>
      <x:c r="C8" s="18" t="str">
        <x:v>Tool / description</x:v>
      </x:c>
      <x:c r="D8" s="18" t="str">
        <x:v>Borrower / crew</x:v>
      </x:c>
      <x:c r="E8" s="18" t="str">
        <x:v>Issued</x:v>
      </x:c>
      <x:c r="F8" s="18" t="str">
        <x:v>Due back</x:v>
      </x:c>
      <x:c r="G8" s="18" t="str">
        <x:v>Received</x:v>
      </x:c>
      <x:c r="H8" s="18" t="str">
        <x:v>Return condition</x:v>
      </x:c>
      <x:c r="I8" s="18" t="str">
        <x:v>Inspection</x:v>
      </x:c>
      <x:c r="J8" s="18" t="str">
        <x:v>Follow-up owner</x:v>
      </x:c>
      <x:c r="K8" s="18" t="str">
        <x:v>Follow-up / resolution</x:v>
      </x:c>
      <x:c r="L8" s="18" t="str">
        <x:v>Status (formula)</x:v>
      </x:c>
    </x:row>
    <x:row r="9" ht="32" customHeight="1">
      <x:c r="A9" s="13" t="str">
        <x:v>L-001</x:v>
      </x:c>
      <x:c r="B9" s="13" t="str">
        <x:v>DR-01</x:v>
      </x:c>
      <x:c r="C9" s="13" t="str">
        <x:v>Cordless drill</x:v>
      </x:c>
      <x:c r="D9" s="13" t="str">
        <x:v>Avery</x:v>
      </x:c>
      <x:c r="E9" s="15" t="n">
        <x:v>46272.5</x:v>
      </x:c>
      <x:c r="F9" s="15" t="n">
        <x:v>46274.5</x:v>
      </x:c>
      <x:c r="G9" s="15"/>
      <x:c r="H9" s="13"/>
      <x:c r="I9" s="13" t="str">
        <x:v>Pending</x:v>
      </x:c>
      <x:c r="J9" s="13" t="str">
        <x:v>Morgan</x:v>
      </x:c>
      <x:c r="K9" s="13" t="str">
        <x:v>Call borrower; agree collection</x:v>
      </x:c>
      <x:c r="L9" s="19" t="str">
        <x:f>IF(COUNTA(A9:K9)=0,"",IF(OR(A9="",B9="",D9="",E9="",F9=""),"Complete details",IF(OR(F9&lt;E9,AND(G9&lt;&gt;"",G9&lt;E9)),"Check dates",IF(G9="",IF(F9&lt;$C$3,"Overdue","On loan"),IF(AND(H9&lt;&gt;"",I9="Released",K9&lt;&gt;""),"Closed","Inspect return")))))</x:f>
        <x:v>Overdue</x:v>
      </x:c>
    </x:row>
    <x:row r="10" ht="32" customHeight="1">
      <x:c r="A10" s="13" t="str">
        <x:v>L-002</x:v>
      </x:c>
      <x:c r="B10" s="13" t="str">
        <x:v>LV-02</x:v>
      </x:c>
      <x:c r="C10" s="13" t="str">
        <x:v>Digital level</x:v>
      </x:c>
      <x:c r="D10" s="13" t="str">
        <x:v>Jordan</x:v>
      </x:c>
      <x:c r="E10" s="15" t="n">
        <x:v>46273.5</x:v>
      </x:c>
      <x:c r="F10" s="15" t="n">
        <x:v>46279.5</x:v>
      </x:c>
      <x:c r="G10" s="15"/>
      <x:c r="H10" s="13"/>
      <x:c r="I10" s="13" t="str">
        <x:v>Pending</x:v>
      </x:c>
      <x:c r="J10" s="13" t="str">
        <x:v>Sam</x:v>
      </x:c>
      <x:c r="K10" s="13" t="str">
        <x:v>Confirm collection location</x:v>
      </x:c>
      <x:c r="L10" s="19" t="str">
        <x:f>IF(COUNTA(A10:K10)=0,"",IF(OR(A10="",B10="",D10="",E10="",F10=""),"Complete details",IF(OR(F10&lt;E10,AND(G10&lt;&gt;"",G10&lt;E10)),"Check dates",IF(G10="",IF(F10&lt;$C$3,"Overdue","On loan"),IF(AND(H10&lt;&gt;"",I10="Released",K10&lt;&gt;""),"Closed","Inspect return")))))</x:f>
        <x:v>On loan</x:v>
      </x:c>
    </x:row>
    <x:row r="11" ht="32" customHeight="1">
      <x:c r="A11" s="13" t="str">
        <x:v>L-003</x:v>
      </x:c>
      <x:c r="B11" s="13" t="str">
        <x:v>MT-03</x:v>
      </x:c>
      <x:c r="C11" s="13" t="str">
        <x:v>Cable tester</x:v>
      </x:c>
      <x:c r="D11" s="13" t="str">
        <x:v>North crew</x:v>
      </x:c>
      <x:c r="E11" s="15" t="n">
        <x:v>46271.5</x:v>
      </x:c>
      <x:c r="F11" s="15" t="n">
        <x:v>46273.5</x:v>
      </x:c>
      <x:c r="G11" s="15" t="n">
        <x:v>46273.5</x:v>
      </x:c>
      <x:c r="H11" s="13" t="str">
        <x:v>Damaged</x:v>
      </x:c>
      <x:c r="I11" s="13" t="str">
        <x:v>Pending</x:v>
      </x:c>
      <x:c r="J11" s="13" t="str">
        <x:v>Morgan</x:v>
      </x:c>
      <x:c r="K11" s="13" t="str">
        <x:v>Replace damaged test lead</x:v>
      </x:c>
      <x:c r="L11" s="19" t="str">
        <x:f>IF(COUNTA(A11:K11)=0,"",IF(OR(A11="",B11="",D11="",E11="",F11=""),"Complete details",IF(OR(F11&lt;E11,AND(G11&lt;&gt;"",G11&lt;E11)),"Check dates",IF(G11="",IF(F11&lt;$C$3,"Overdue","On loan"),IF(AND(H11&lt;&gt;"",I11="Released",K11&lt;&gt;""),"Closed","Inspect return")))))</x:f>
        <x:v>Inspect return</x:v>
      </x:c>
    </x:row>
    <x:row r="12" ht="32" customHeight="1">
      <x:c r="A12" s="13" t="str">
        <x:v>L-004</x:v>
      </x:c>
      <x:c r="B12" s="13" t="str">
        <x:v>CM-04</x:v>
      </x:c>
      <x:c r="C12" s="13" t="str">
        <x:v>Inspection camera</x:v>
      </x:c>
      <x:c r="D12" s="13" t="str">
        <x:v>Casey</x:v>
      </x:c>
      <x:c r="E12" s="15" t="n">
        <x:v>46272.5</x:v>
      </x:c>
      <x:c r="F12" s="15" t="n">
        <x:v>46274.5</x:v>
      </x:c>
      <x:c r="G12" s="15" t="n">
        <x:v>46274.5</x:v>
      </x:c>
      <x:c r="H12" s="13" t="str">
        <x:v>Good</x:v>
      </x:c>
      <x:c r="I12" s="13" t="str">
        <x:v>Released</x:v>
      </x:c>
      <x:c r="J12" s="13" t="str">
        <x:v>Sam</x:v>
      </x:c>
      <x:c r="K12" s="13" t="str">
        <x:v>Case and accessories checked</x:v>
      </x:c>
      <x:c r="L12" s="19" t="str">
        <x:f>IF(COUNTA(A12:K12)=0,"",IF(OR(A12="",B12="",D12="",E12="",F12=""),"Complete details",IF(OR(F12&lt;E12,AND(G12&lt;&gt;"",G12&lt;E12)),"Check dates",IF(G12="",IF(F12&lt;$C$3,"Overdue","On loan"),IF(AND(H12&lt;&gt;"",I12="Released",K12&lt;&gt;""),"Closed","Inspect return")))))</x:f>
        <x:v>Closed</x:v>
      </x:c>
    </x:row>
    <x:row r="13" ht="32" customHeight="1">
      <x:c r="A13" s="13" t="str">
        <x:v>L-005</x:v>
      </x:c>
      <x:c r="B13" s="13" t="str">
        <x:v>LT-05</x:v>
      </x:c>
      <x:c r="C13" s="13" t="str">
        <x:v>Work light</x:v>
      </x:c>
      <x:c r="D13" s="13" t="str">
        <x:v>West crew</x:v>
      </x:c>
      <x:c r="E13" s="15" t="n">
        <x:v>46273.5</x:v>
      </x:c>
      <x:c r="F13" s="15"/>
      <x:c r="G13" s="15"/>
      <x:c r="H13" s="13"/>
      <x:c r="I13" s="13" t="str">
        <x:v>Pending</x:v>
      </x:c>
      <x:c r="J13" s="13" t="str">
        <x:v>Morgan</x:v>
      </x:c>
      <x:c r="K13" s="13" t="str">
        <x:v>Agree a specific due date</x:v>
      </x:c>
      <x:c r="L13" s="19" t="str">
        <x:f>IF(COUNTA(A13:K13)=0,"",IF(OR(A13="",B13="",D13="",E13="",F13=""),"Complete details",IF(OR(F13&lt;E13,AND(G13&lt;&gt;"",G13&lt;E13)),"Check dates",IF(G13="",IF(F13&lt;$C$3,"Overdue","On loan"),IF(AND(H13&lt;&gt;"",I13="Released",K13&lt;&gt;""),"Closed","Inspect return")))))</x:f>
        <x:v>Complete details</x:v>
      </x:c>
    </x:row>
    <x:row r="14" ht="32" customHeight="1">
      <x:c r="A14" s="13" t="str">
        <x:v>L-006</x:v>
      </x:c>
      <x:c r="B14" s="13" t="str">
        <x:v>MT-06</x:v>
      </x:c>
      <x:c r="C14" s="13" t="str">
        <x:v>Multimeter</x:v>
      </x:c>
      <x:c r="D14" s="13" t="str">
        <x:v>Alex</x:v>
      </x:c>
      <x:c r="E14" s="15" t="n">
        <x:v>46270.5</x:v>
      </x:c>
      <x:c r="F14" s="15" t="n">
        <x:v>46272.5</x:v>
      </x:c>
      <x:c r="G14" s="15" t="n">
        <x:v>46272.5</x:v>
      </x:c>
      <x:c r="H14" s="13" t="str">
        <x:v>Damaged</x:v>
      </x:c>
      <x:c r="I14" s="13" t="str">
        <x:v>Released</x:v>
      </x:c>
      <x:c r="J14" s="13" t="str">
        <x:v>Sam</x:v>
      </x:c>
      <x:c r="K14" s="13" t="str">
        <x:v>Lead replaced; function checked</x:v>
      </x:c>
      <x:c r="L14" s="19" t="str">
        <x:f>IF(COUNTA(A14:K14)=0,"",IF(OR(A14="",B14="",D14="",E14="",F14=""),"Complete details",IF(OR(F14&lt;E14,AND(G14&lt;&gt;"",G14&lt;E14)),"Check dates",IF(G14="",IF(F14&lt;$C$3,"Overdue","On loan"),IF(AND(H14&lt;&gt;"",I14="Released",K14&lt;&gt;""),"Closed","Inspect return")))))</x:f>
        <x:v>Closed</x:v>
      </x:c>
    </x:row>
    <x:row r="15" ht="32" customHeight="1">
      <x:c r="A15" s="13"/>
      <x:c r="B15" s="13"/>
      <x:c r="C15" s="13"/>
      <x:c r="D15" s="13"/>
      <x:c r="E15" s="15"/>
      <x:c r="F15" s="15"/>
      <x:c r="G15" s="15"/>
      <x:c r="H15" s="13"/>
      <x:c r="I15" s="13"/>
      <x:c r="J15" s="13"/>
      <x:c r="K15" s="13"/>
      <x:c r="L15" s="19" t="str">
        <x:f>IF(COUNTA(A15:K15)=0,"",IF(OR(A15="",B15="",D15="",E15="",F15=""),"Complete details",IF(OR(F15&lt;E15,AND(G15&lt;&gt;"",G15&lt;E15)),"Check dates",IF(G15="",IF(F15&lt;$C$3,"Overdue","On loan"),IF(AND(H15&lt;&gt;"",I15="Released",K15&lt;&gt;""),"Closed","Inspect return")))))</x:f>
      </x:c>
    </x:row>
    <x:row r="16" ht="32" customHeight="1">
      <x:c r="A16" s="13"/>
      <x:c r="B16" s="13"/>
      <x:c r="C16" s="13"/>
      <x:c r="D16" s="13"/>
      <x:c r="E16" s="15"/>
      <x:c r="F16" s="15"/>
      <x:c r="G16" s="15"/>
      <x:c r="H16" s="13"/>
      <x:c r="I16" s="13"/>
      <x:c r="J16" s="13"/>
      <x:c r="K16" s="13"/>
      <x:c r="L16" s="19" t="str">
        <x:f>IF(COUNTA(A16:K16)=0,"",IF(OR(A16="",B16="",D16="",E16="",F16=""),"Complete details",IF(OR(F16&lt;E16,AND(G16&lt;&gt;"",G16&lt;E16)),"Check dates",IF(G16="",IF(F16&lt;$C$3,"Overdue","On loan"),IF(AND(H16&lt;&gt;"",I16="Released",K16&lt;&gt;""),"Closed","Inspect return")))))</x:f>
      </x:c>
    </x:row>
    <x:row r="17" ht="32" customHeight="1">
      <x:c r="A17" s="14"/>
      <x:c r="B17" s="14"/>
      <x:c r="C17" s="14"/>
      <x:c r="D17" s="14"/>
      <x:c r="E17" s="16"/>
      <x:c r="F17" s="16"/>
      <x:c r="G17" s="16"/>
      <x:c r="H17" s="14"/>
      <x:c r="I17" s="14"/>
      <x:c r="J17" s="14"/>
      <x:c r="K17" s="14"/>
      <x:c r="L17" s="20" t="str">
        <x:f>IF(COUNTA(A17:K17)=0,"",IF(OR(A17="",B17="",D17="",E17="",F17=""),"Complete details",IF(OR(F17&lt;E17,AND(G17&lt;&gt;"",G17&lt;E17)),"Check dates",IF(G17="",IF(F17&lt;$C$3,"Overdue","On loan"),IF(AND(H17&lt;&gt;"",I17="Released",K17&lt;&gt;""),"Closed","Inspect return")))))</x:f>
      </x:c>
    </x:row>
    <x:row r="18" ht="32" customHeight="1">
      <x:c r="A18" s="14"/>
      <x:c r="B18" s="14"/>
      <x:c r="C18" s="14"/>
      <x:c r="D18" s="14"/>
      <x:c r="E18" s="16"/>
      <x:c r="F18" s="16"/>
      <x:c r="G18" s="16"/>
      <x:c r="H18" s="14"/>
      <x:c r="I18" s="14"/>
      <x:c r="J18" s="14"/>
      <x:c r="K18" s="14"/>
      <x:c r="L18" s="20" t="str">
        <x:f>IF(COUNTA(A18:K18)=0,"",IF(OR(A18="",B18="",D18="",E18="",F18=""),"Complete details",IF(OR(F18&lt;E18,AND(G18&lt;&gt;"",G18&lt;E18)),"Check dates",IF(G18="",IF(F18&lt;$C$3,"Overdue","On loan"),IF(AND(H18&lt;&gt;"",I18="Released",K18&lt;&gt;""),"Closed","Inspect return")))))</x:f>
      </x:c>
    </x:row>
    <x:row r="19" ht="32" customHeight="1">
      <x:c r="A19" s="14"/>
      <x:c r="B19" s="14"/>
      <x:c r="C19" s="14"/>
      <x:c r="D19" s="14"/>
      <x:c r="E19" s="16"/>
      <x:c r="F19" s="16"/>
      <x:c r="G19" s="16"/>
      <x:c r="H19" s="14"/>
      <x:c r="I19" s="14"/>
      <x:c r="J19" s="14"/>
      <x:c r="K19" s="14"/>
      <x:c r="L19" s="20" t="str">
        <x:f>IF(COUNTA(A19:K19)=0,"",IF(OR(A19="",B19="",D19="",E19="",F19=""),"Complete details",IF(OR(F19&lt;E19,AND(G19&lt;&gt;"",G19&lt;E19)),"Check dates",IF(G19="",IF(F19&lt;$C$3,"Overdue","On loan"),IF(AND(H19&lt;&gt;"",I19="Released",K19&lt;&gt;""),"Closed","Inspect return")))))</x:f>
      </x:c>
    </x:row>
    <x:row r="20" ht="32" customHeight="1">
      <x:c r="A20" s="14"/>
      <x:c r="B20" s="14"/>
      <x:c r="C20" s="14"/>
      <x:c r="D20" s="14"/>
      <x:c r="E20" s="16"/>
      <x:c r="F20" s="16"/>
      <x:c r="G20" s="16"/>
      <x:c r="H20" s="14"/>
      <x:c r="I20" s="14"/>
      <x:c r="J20" s="14"/>
      <x:c r="K20" s="14"/>
      <x:c r="L20" s="20" t="str">
        <x:f>IF(COUNTA(A20:K20)=0,"",IF(OR(A20="",B20="",D20="",E20="",F20=""),"Complete details",IF(OR(F20&lt;E20,AND(G20&lt;&gt;"",G20&lt;E20)),"Check dates",IF(G20="",IF(F20&lt;$C$3,"Overdue","On loan"),IF(AND(H20&lt;&gt;"",I20="Released",K20&lt;&gt;""),"Closed","Inspect return")))))</x:f>
      </x:c>
    </x:row>
    <x:row r="21" ht="32" customHeight="1">
      <x:c r="A21" s="14"/>
      <x:c r="B21" s="14"/>
      <x:c r="C21" s="14"/>
      <x:c r="D21" s="14"/>
      <x:c r="E21" s="16"/>
      <x:c r="F21" s="16"/>
      <x:c r="G21" s="16"/>
      <x:c r="H21" s="14"/>
      <x:c r="I21" s="14"/>
      <x:c r="J21" s="14"/>
      <x:c r="K21" s="14"/>
      <x:c r="L21" s="20" t="str">
        <x:f>IF(COUNTA(A21:K21)=0,"",IF(OR(A21="",B21="",D21="",E21="",F21=""),"Complete details",IF(OR(F21&lt;E21,AND(G21&lt;&gt;"",G21&lt;E21)),"Check dates",IF(G21="",IF(F21&lt;$C$3,"Overdue","On loan"),IF(AND(H21&lt;&gt;"",I21="Released",K21&lt;&gt;""),"Closed","Inspect return")))))</x:f>
      </x:c>
    </x:row>
    <x:row r="22" ht="32" customHeight="1">
      <x:c r="A22" s="14"/>
      <x:c r="B22" s="14"/>
      <x:c r="C22" s="14"/>
      <x:c r="D22" s="14"/>
      <x:c r="E22" s="16"/>
      <x:c r="F22" s="16"/>
      <x:c r="G22" s="16"/>
      <x:c r="H22" s="14"/>
      <x:c r="I22" s="14"/>
      <x:c r="J22" s="14"/>
      <x:c r="K22" s="14"/>
      <x:c r="L22" s="20" t="str">
        <x:f>IF(COUNTA(A22:K22)=0,"",IF(OR(A22="",B22="",D22="",E22="",F22=""),"Complete details",IF(OR(F22&lt;E22,AND(G22&lt;&gt;"",G22&lt;E22)),"Check dates",IF(G22="",IF(F22&lt;$C$3,"Overdue","On loan"),IF(AND(H22&lt;&gt;"",I22="Released",K22&lt;&gt;""),"Closed","Inspect return")))))</x:f>
      </x:c>
    </x:row>
    <x:row r="23" ht="32" customHeight="1">
      <x:c r="A23" s="14"/>
      <x:c r="B23" s="14"/>
      <x:c r="C23" s="14"/>
      <x:c r="D23" s="14"/>
      <x:c r="E23" s="16"/>
      <x:c r="F23" s="16"/>
      <x:c r="G23" s="16"/>
      <x:c r="H23" s="14"/>
      <x:c r="I23" s="14"/>
      <x:c r="J23" s="14"/>
      <x:c r="K23" s="14"/>
      <x:c r="L23" s="20" t="str">
        <x:f>IF(COUNTA(A23:K23)=0,"",IF(OR(A23="",B23="",D23="",E23="",F23=""),"Complete details",IF(OR(F23&lt;E23,AND(G23&lt;&gt;"",G23&lt;E23)),"Check dates",IF(G23="",IF(F23&lt;$C$3,"Overdue","On loan"),IF(AND(H23&lt;&gt;"",I23="Released",K23&lt;&gt;""),"Closed","Inspect return")))))</x:f>
      </x:c>
    </x:row>
    <x:row r="24" ht="32" customHeight="1">
      <x:c r="A24" s="14"/>
      <x:c r="B24" s="14"/>
      <x:c r="C24" s="14"/>
      <x:c r="D24" s="14"/>
      <x:c r="E24" s="16"/>
      <x:c r="F24" s="16"/>
      <x:c r="G24" s="16"/>
      <x:c r="H24" s="14"/>
      <x:c r="I24" s="14"/>
      <x:c r="J24" s="14"/>
      <x:c r="K24" s="14"/>
      <x:c r="L24" s="20" t="str">
        <x:f>IF(COUNTA(A24:K24)=0,"",IF(OR(A24="",B24="",D24="",E24="",F24=""),"Complete details",IF(OR(F24&lt;E24,AND(G24&lt;&gt;"",G24&lt;E24)),"Check dates",IF(G24="",IF(F24&lt;$C$3,"Overdue","On loan"),IF(AND(H24&lt;&gt;"",I24="Released",K24&lt;&gt;""),"Closed","Inspect return")))))</x:f>
      </x:c>
    </x:row>
    <x:row r="25" ht="32" customHeight="1">
      <x:c r="A25" s="14"/>
      <x:c r="B25" s="14"/>
      <x:c r="C25" s="14"/>
      <x:c r="D25" s="14"/>
      <x:c r="E25" s="16"/>
      <x:c r="F25" s="16"/>
      <x:c r="G25" s="16"/>
      <x:c r="H25" s="14"/>
      <x:c r="I25" s="14"/>
      <x:c r="J25" s="14"/>
      <x:c r="K25" s="14"/>
      <x:c r="L25" s="20" t="str">
        <x:f>IF(COUNTA(A25:K25)=0,"",IF(OR(A25="",B25="",D25="",E25="",F25=""),"Complete details",IF(OR(F25&lt;E25,AND(G25&lt;&gt;"",G25&lt;E25)),"Check dates",IF(G25="",IF(F25&lt;$C$3,"Overdue","On loan"),IF(AND(H25&lt;&gt;"",I25="Released",K25&lt;&gt;""),"Closed","Inspect return")))))</x:f>
      </x:c>
    </x:row>
    <x:row r="26" ht="32" customHeight="1">
      <x:c r="A26" s="14"/>
      <x:c r="B26" s="14"/>
      <x:c r="C26" s="14"/>
      <x:c r="D26" s="14"/>
      <x:c r="E26" s="16"/>
      <x:c r="F26" s="16"/>
      <x:c r="G26" s="16"/>
      <x:c r="H26" s="14"/>
      <x:c r="I26" s="14"/>
      <x:c r="J26" s="14"/>
      <x:c r="K26" s="14"/>
      <x:c r="L26" s="20" t="str">
        <x:f>IF(COUNTA(A26:K26)=0,"",IF(OR(A26="",B26="",D26="",E26="",F26=""),"Complete details",IF(OR(F26&lt;E26,AND(G26&lt;&gt;"",G26&lt;E26)),"Check dates",IF(G26="",IF(F26&lt;$C$3,"Overdue","On loan"),IF(AND(H26&lt;&gt;"",I26="Released",K26&lt;&gt;""),"Closed","Inspect return")))))</x:f>
      </x:c>
    </x:row>
    <x:row r="27" ht="32" customHeight="1">
      <x:c r="A27" s="14"/>
      <x:c r="B27" s="14"/>
      <x:c r="C27" s="14"/>
      <x:c r="D27" s="14"/>
      <x:c r="E27" s="16"/>
      <x:c r="F27" s="16"/>
      <x:c r="G27" s="16"/>
      <x:c r="H27" s="14"/>
      <x:c r="I27" s="14"/>
      <x:c r="J27" s="14"/>
      <x:c r="K27" s="14"/>
      <x:c r="L27" s="20" t="str">
        <x:f>IF(COUNTA(A27:K27)=0,"",IF(OR(A27="",B27="",D27="",E27="",F27=""),"Complete details",IF(OR(F27&lt;E27,AND(G27&lt;&gt;"",G27&lt;E27)),"Check dates",IF(G27="",IF(F27&lt;$C$3,"Overdue","On loan"),IF(AND(H27&lt;&gt;"",I27="Released",K27&lt;&gt;""),"Closed","Inspect return")))))</x:f>
      </x:c>
    </x:row>
    <x:row r="28" ht="32" customHeight="1">
      <x:c r="A28" s="14"/>
      <x:c r="B28" s="14"/>
      <x:c r="C28" s="14"/>
      <x:c r="D28" s="14"/>
      <x:c r="E28" s="16"/>
      <x:c r="F28" s="16"/>
      <x:c r="G28" s="16"/>
      <x:c r="H28" s="14"/>
      <x:c r="I28" s="14"/>
      <x:c r="J28" s="14"/>
      <x:c r="K28" s="14"/>
      <x:c r="L28" s="20" t="str">
        <x:f>IF(COUNTA(A28:K28)=0,"",IF(OR(A28="",B28="",D28="",E28="",F28=""),"Complete details",IF(OR(F28&lt;E28,AND(G28&lt;&gt;"",G28&lt;E28)),"Check dates",IF(G28="",IF(F28&lt;$C$3,"Overdue","On loan"),IF(AND(H28&lt;&gt;"",I28="Released",K28&lt;&gt;""),"Closed","Inspect return")))))</x:f>
      </x:c>
    </x:row>
    <x:row r="29" ht="32" customHeight="1">
      <x:c r="A29" s="14"/>
      <x:c r="B29" s="14"/>
      <x:c r="C29" s="14"/>
      <x:c r="D29" s="14"/>
      <x:c r="E29" s="16"/>
      <x:c r="F29" s="16"/>
      <x:c r="G29" s="16"/>
      <x:c r="H29" s="14"/>
      <x:c r="I29" s="14"/>
      <x:c r="J29" s="14"/>
      <x:c r="K29" s="14"/>
      <x:c r="L29" s="20" t="str">
        <x:f>IF(COUNTA(A29:K29)=0,"",IF(OR(A29="",B29="",D29="",E29="",F29=""),"Complete details",IF(OR(F29&lt;E29,AND(G29&lt;&gt;"",G29&lt;E29)),"Check dates",IF(G29="",IF(F29&lt;$C$3,"Overdue","On loan"),IF(AND(H29&lt;&gt;"",I29="Released",K29&lt;&gt;""),"Closed","Inspect return")))))</x:f>
      </x:c>
    </x:row>
    <x:row r="30" ht="32" customHeight="1">
      <x:c r="A30" s="14"/>
      <x:c r="B30" s="14"/>
      <x:c r="C30" s="14"/>
      <x:c r="D30" s="14"/>
      <x:c r="E30" s="16"/>
      <x:c r="F30" s="16"/>
      <x:c r="G30" s="16"/>
      <x:c r="H30" s="14"/>
      <x:c r="I30" s="14"/>
      <x:c r="J30" s="14"/>
      <x:c r="K30" s="14"/>
      <x:c r="L30" s="20" t="str">
        <x:f>IF(COUNTA(A30:K30)=0,"",IF(OR(A30="",B30="",D30="",E30="",F30=""),"Complete details",IF(OR(F30&lt;E30,AND(G30&lt;&gt;"",G30&lt;E30)),"Check dates",IF(G30="",IF(F30&lt;$C$3,"Overdue","On loan"),IF(AND(H30&lt;&gt;"",I30="Released",K30&lt;&gt;""),"Closed","Inspect return")))))</x:f>
      </x:c>
    </x:row>
    <x:row r="31" ht="32" customHeight="1">
      <x:c r="A31" s="14"/>
      <x:c r="B31" s="14"/>
      <x:c r="C31" s="14"/>
      <x:c r="D31" s="14"/>
      <x:c r="E31" s="16"/>
      <x:c r="F31" s="16"/>
      <x:c r="G31" s="16"/>
      <x:c r="H31" s="14"/>
      <x:c r="I31" s="14"/>
      <x:c r="J31" s="14"/>
      <x:c r="K31" s="14"/>
      <x:c r="L31" s="20" t="str">
        <x:f>IF(COUNTA(A31:K31)=0,"",IF(OR(A31="",B31="",D31="",E31="",F31=""),"Complete details",IF(OR(F31&lt;E31,AND(G31&lt;&gt;"",G31&lt;E31)),"Check dates",IF(G31="",IF(F31&lt;$C$3,"Overdue","On loan"),IF(AND(H31&lt;&gt;"",I31="Released",K31&lt;&gt;""),"Closed","Inspect return")))))</x:f>
      </x:c>
    </x:row>
    <x:row r="32" ht="32" customHeight="1">
      <x:c r="A32" s="14"/>
      <x:c r="B32" s="14"/>
      <x:c r="C32" s="14"/>
      <x:c r="D32" s="14"/>
      <x:c r="E32" s="16"/>
      <x:c r="F32" s="16"/>
      <x:c r="G32" s="16"/>
      <x:c r="H32" s="14"/>
      <x:c r="I32" s="14"/>
      <x:c r="J32" s="14"/>
      <x:c r="K32" s="14"/>
      <x:c r="L32" s="20" t="str">
        <x:f>IF(COUNTA(A32:K32)=0,"",IF(OR(A32="",B32="",D32="",E32="",F32=""),"Complete details",IF(OR(F32&lt;E32,AND(G32&lt;&gt;"",G32&lt;E32)),"Check dates",IF(G32="",IF(F32&lt;$C$3,"Overdue","On loan"),IF(AND(H32&lt;&gt;"",I32="Released",K32&lt;&gt;""),"Closed","Inspect return")))))</x:f>
      </x:c>
    </x:row>
    <x:row r="33" ht="32" customHeight="1">
      <x:c r="A33" s="14"/>
      <x:c r="B33" s="14"/>
      <x:c r="C33" s="14"/>
      <x:c r="D33" s="14"/>
      <x:c r="E33" s="16"/>
      <x:c r="F33" s="16"/>
      <x:c r="G33" s="16"/>
      <x:c r="H33" s="14"/>
      <x:c r="I33" s="14"/>
      <x:c r="J33" s="14"/>
      <x:c r="K33" s="14"/>
      <x:c r="L33" s="20" t="str">
        <x:f>IF(COUNTA(A33:K33)=0,"",IF(OR(A33="",B33="",D33="",E33="",F33=""),"Complete details",IF(OR(F33&lt;E33,AND(G33&lt;&gt;"",G33&lt;E33)),"Check dates",IF(G33="",IF(F33&lt;$C$3,"Overdue","On loan"),IF(AND(H33&lt;&gt;"",I33="Released",K33&lt;&gt;""),"Closed","Inspect return")))))</x:f>
      </x:c>
    </x:row>
    <x:row r="34" ht="32" customHeight="1">
      <x:c r="A34" s="14"/>
      <x:c r="B34" s="14"/>
      <x:c r="C34" s="14"/>
      <x:c r="D34" s="14"/>
      <x:c r="E34" s="16"/>
      <x:c r="F34" s="16"/>
      <x:c r="G34" s="16"/>
      <x:c r="H34" s="14"/>
      <x:c r="I34" s="14"/>
      <x:c r="J34" s="14"/>
      <x:c r="K34" s="14"/>
      <x:c r="L34" s="20" t="str">
        <x:f>IF(COUNTA(A34:K34)=0,"",IF(OR(A34="",B34="",D34="",E34="",F34=""),"Complete details",IF(OR(F34&lt;E34,AND(G34&lt;&gt;"",G34&lt;E34)),"Check dates",IF(G34="",IF(F34&lt;$C$3,"Overdue","On loan"),IF(AND(H34&lt;&gt;"",I34="Released",K34&lt;&gt;""),"Closed","Inspect return")))))</x:f>
      </x:c>
    </x:row>
    <x:row r="35" ht="32" customHeight="1">
      <x:c r="A35" s="14"/>
      <x:c r="B35" s="14"/>
      <x:c r="C35" s="14"/>
      <x:c r="D35" s="14"/>
      <x:c r="E35" s="16"/>
      <x:c r="F35" s="16"/>
      <x:c r="G35" s="16"/>
      <x:c r="H35" s="14"/>
      <x:c r="I35" s="14"/>
      <x:c r="J35" s="14"/>
      <x:c r="K35" s="14"/>
      <x:c r="L35" s="20" t="str">
        <x:f>IF(COUNTA(A35:K35)=0,"",IF(OR(A35="",B35="",D35="",E35="",F35=""),"Complete details",IF(OR(F35&lt;E35,AND(G35&lt;&gt;"",G35&lt;E35)),"Check dates",IF(G35="",IF(F35&lt;$C$3,"Overdue","On loan"),IF(AND(H35&lt;&gt;"",I35="Released",K35&lt;&gt;""),"Closed","Inspect return")))))</x:f>
      </x:c>
    </x:row>
    <x:row r="36" ht="32" customHeight="1">
      <x:c r="A36" s="14"/>
      <x:c r="B36" s="14"/>
      <x:c r="C36" s="14"/>
      <x:c r="D36" s="14"/>
      <x:c r="E36" s="16"/>
      <x:c r="F36" s="16"/>
      <x:c r="G36" s="16"/>
      <x:c r="H36" s="14"/>
      <x:c r="I36" s="14"/>
      <x:c r="J36" s="14"/>
      <x:c r="K36" s="14"/>
      <x:c r="L36" s="20" t="str">
        <x:f>IF(COUNTA(A36:K36)=0,"",IF(OR(A36="",B36="",D36="",E36="",F36=""),"Complete details",IF(OR(F36&lt;E36,AND(G36&lt;&gt;"",G36&lt;E36)),"Check dates",IF(G36="",IF(F36&lt;$C$3,"Overdue","On loan"),IF(AND(H36&lt;&gt;"",I36="Released",K36&lt;&gt;""),"Closed","Inspect return")))))</x:f>
      </x:c>
    </x:row>
    <x:row r="37" ht="32" customHeight="1">
      <x:c r="A37" s="14"/>
      <x:c r="B37" s="14"/>
      <x:c r="C37" s="14"/>
      <x:c r="D37" s="14"/>
      <x:c r="E37" s="16"/>
      <x:c r="F37" s="16"/>
      <x:c r="G37" s="16"/>
      <x:c r="H37" s="14"/>
      <x:c r="I37" s="14"/>
      <x:c r="J37" s="14"/>
      <x:c r="K37" s="14"/>
      <x:c r="L37" s="20" t="str">
        <x:f>IF(COUNTA(A37:K37)=0,"",IF(OR(A37="",B37="",D37="",E37="",F37=""),"Complete details",IF(OR(F37&lt;E37,AND(G37&lt;&gt;"",G37&lt;E37)),"Check dates",IF(G37="",IF(F37&lt;$C$3,"Overdue","On loan"),IF(AND(H37&lt;&gt;"",I37="Released",K37&lt;&gt;""),"Closed","Inspect return")))))</x:f>
      </x:c>
    </x:row>
    <x:row r="38" ht="32" customHeight="1">
      <x:c r="A38" s="14"/>
      <x:c r="B38" s="14"/>
      <x:c r="C38" s="14"/>
      <x:c r="D38" s="14"/>
      <x:c r="E38" s="16"/>
      <x:c r="F38" s="16"/>
      <x:c r="G38" s="16"/>
      <x:c r="H38" s="14"/>
      <x:c r="I38" s="14"/>
      <x:c r="J38" s="14"/>
      <x:c r="K38" s="14"/>
      <x:c r="L38" s="20" t="str">
        <x:f>IF(COUNTA(A38:K38)=0,"",IF(OR(A38="",B38="",D38="",E38="",F38=""),"Complete details",IF(OR(F38&lt;E38,AND(G38&lt;&gt;"",G38&lt;E38)),"Check dates",IF(G38="",IF(F38&lt;$C$3,"Overdue","On loan"),IF(AND(H38&lt;&gt;"",I38="Released",K38&lt;&gt;""),"Closed","Inspect return")))))</x:f>
      </x:c>
    </x:row>
    <x:row r="39" ht="32" customHeight="1">
      <x:c r="A39" s="14"/>
      <x:c r="B39" s="14"/>
      <x:c r="C39" s="14"/>
      <x:c r="D39" s="14"/>
      <x:c r="E39" s="16"/>
      <x:c r="F39" s="16"/>
      <x:c r="G39" s="16"/>
      <x:c r="H39" s="14"/>
      <x:c r="I39" s="14"/>
      <x:c r="J39" s="14"/>
      <x:c r="K39" s="14"/>
      <x:c r="L39" s="20" t="str">
        <x:f>IF(COUNTA(A39:K39)=0,"",IF(OR(A39="",B39="",D39="",E39="",F39=""),"Complete details",IF(OR(F39&lt;E39,AND(G39&lt;&gt;"",G39&lt;E39)),"Check dates",IF(G39="",IF(F39&lt;$C$3,"Overdue","On loan"),IF(AND(H39&lt;&gt;"",I39="Released",K39&lt;&gt;""),"Closed","Inspect return")))))</x:f>
      </x:c>
    </x:row>
    <x:row r="40" ht="32" customHeight="1">
      <x:c r="A40" s="14"/>
      <x:c r="B40" s="14"/>
      <x:c r="C40" s="14"/>
      <x:c r="D40" s="14"/>
      <x:c r="E40" s="16"/>
      <x:c r="F40" s="16"/>
      <x:c r="G40" s="16"/>
      <x:c r="H40" s="14"/>
      <x:c r="I40" s="14"/>
      <x:c r="J40" s="14"/>
      <x:c r="K40" s="14"/>
      <x:c r="L40" s="20" t="str">
        <x:f>IF(COUNTA(A40:K40)=0,"",IF(OR(A40="",B40="",D40="",E40="",F40=""),"Complete details",IF(OR(F40&lt;E40,AND(G40&lt;&gt;"",G40&lt;E40)),"Check dates",IF(G40="",IF(F40&lt;$C$3,"Overdue","On loan"),IF(AND(H40&lt;&gt;"",I40="Released",K40&lt;&gt;""),"Closed","Inspect return")))))</x:f>
      </x:c>
    </x:row>
    <x:row r="41" ht="32" customHeight="1">
      <x:c r="A41" s="14"/>
      <x:c r="B41" s="14"/>
      <x:c r="C41" s="14"/>
      <x:c r="D41" s="14"/>
      <x:c r="E41" s="16"/>
      <x:c r="F41" s="16"/>
      <x:c r="G41" s="16"/>
      <x:c r="H41" s="14"/>
      <x:c r="I41" s="14"/>
      <x:c r="J41" s="14"/>
      <x:c r="K41" s="14"/>
      <x:c r="L41" s="20" t="str">
        <x:f>IF(COUNTA(A41:K41)=0,"",IF(OR(A41="",B41="",D41="",E41="",F41=""),"Complete details",IF(OR(F41&lt;E41,AND(G41&lt;&gt;"",G41&lt;E41)),"Check dates",IF(G41="",IF(F41&lt;$C$3,"Overdue","On loan"),IF(AND(H41&lt;&gt;"",I41="Released",K41&lt;&gt;""),"Closed","Inspect return")))))</x:f>
      </x:c>
    </x:row>
    <x:row r="42" ht="32" customHeight="1">
      <x:c r="A42" s="14"/>
      <x:c r="B42" s="14"/>
      <x:c r="C42" s="14"/>
      <x:c r="D42" s="14"/>
      <x:c r="E42" s="16"/>
      <x:c r="F42" s="16"/>
      <x:c r="G42" s="16"/>
      <x:c r="H42" s="14"/>
      <x:c r="I42" s="14"/>
      <x:c r="J42" s="14"/>
      <x:c r="K42" s="14"/>
      <x:c r="L42" s="20" t="str">
        <x:f>IF(COUNTA(A42:K42)=0,"",IF(OR(A42="",B42="",D42="",E42="",F42=""),"Complete details",IF(OR(F42&lt;E42,AND(G42&lt;&gt;"",G42&lt;E42)),"Check dates",IF(G42="",IF(F42&lt;$C$3,"Overdue","On loan"),IF(AND(H42&lt;&gt;"",I42="Released",K42&lt;&gt;""),"Closed","Inspect return")))))</x:f>
      </x:c>
    </x:row>
    <x:row r="43" ht="32" customHeight="1">
      <x:c r="A43" s="14"/>
      <x:c r="B43" s="14"/>
      <x:c r="C43" s="14"/>
      <x:c r="D43" s="14"/>
      <x:c r="E43" s="16"/>
      <x:c r="F43" s="16"/>
      <x:c r="G43" s="16"/>
      <x:c r="H43" s="14"/>
      <x:c r="I43" s="14"/>
      <x:c r="J43" s="14"/>
      <x:c r="K43" s="14"/>
      <x:c r="L43" s="20" t="str">
        <x:f>IF(COUNTA(A43:K43)=0,"",IF(OR(A43="",B43="",D43="",E43="",F43=""),"Complete details",IF(OR(F43&lt;E43,AND(G43&lt;&gt;"",G43&lt;E43)),"Check dates",IF(G43="",IF(F43&lt;$C$3,"Overdue","On loan"),IF(AND(H43&lt;&gt;"",I43="Released",K43&lt;&gt;""),"Closed","Inspect return")))))</x:f>
      </x:c>
    </x:row>
    <x:row r="44" ht="32" customHeight="1">
      <x:c r="A44" s="14"/>
      <x:c r="B44" s="14"/>
      <x:c r="C44" s="14"/>
      <x:c r="D44" s="14"/>
      <x:c r="E44" s="16"/>
      <x:c r="F44" s="16"/>
      <x:c r="G44" s="16"/>
      <x:c r="H44" s="14"/>
      <x:c r="I44" s="14"/>
      <x:c r="J44" s="14"/>
      <x:c r="K44" s="14"/>
      <x:c r="L44" s="20" t="str">
        <x:f>IF(COUNTA(A44:K44)=0,"",IF(OR(A44="",B44="",D44="",E44="",F44=""),"Complete details",IF(OR(F44&lt;E44,AND(G44&lt;&gt;"",G44&lt;E44)),"Check dates",IF(G44="",IF(F44&lt;$C$3,"Overdue","On loan"),IF(AND(H44&lt;&gt;"",I44="Released",K44&lt;&gt;""),"Closed","Inspect return")))))</x:f>
      </x:c>
    </x:row>
    <x:row r="45" ht="32" customHeight="1">
      <x:c r="A45" s="14"/>
      <x:c r="B45" s="14"/>
      <x:c r="C45" s="14"/>
      <x:c r="D45" s="14"/>
      <x:c r="E45" s="16"/>
      <x:c r="F45" s="16"/>
      <x:c r="G45" s="16"/>
      <x:c r="H45" s="14"/>
      <x:c r="I45" s="14"/>
      <x:c r="J45" s="14"/>
      <x:c r="K45" s="14"/>
      <x:c r="L45" s="20" t="str">
        <x:f>IF(COUNTA(A45:K45)=0,"",IF(OR(A45="",B45="",D45="",E45="",F45=""),"Complete details",IF(OR(F45&lt;E45,AND(G45&lt;&gt;"",G45&lt;E45)),"Check dates",IF(G45="",IF(F45&lt;$C$3,"Overdue","On loan"),IF(AND(H45&lt;&gt;"",I45="Released",K45&lt;&gt;""),"Closed","Inspect return")))))</x:f>
      </x:c>
    </x:row>
    <x:row r="46" ht="32" customHeight="1">
      <x:c r="A46" s="14"/>
      <x:c r="B46" s="14"/>
      <x:c r="C46" s="14"/>
      <x:c r="D46" s="14"/>
      <x:c r="E46" s="16"/>
      <x:c r="F46" s="16"/>
      <x:c r="G46" s="16"/>
      <x:c r="H46" s="14"/>
      <x:c r="I46" s="14"/>
      <x:c r="J46" s="14"/>
      <x:c r="K46" s="14"/>
      <x:c r="L46" s="20" t="str">
        <x:f>IF(COUNTA(A46:K46)=0,"",IF(OR(A46="",B46="",D46="",E46="",F46=""),"Complete details",IF(OR(F46&lt;E46,AND(G46&lt;&gt;"",G46&lt;E46)),"Check dates",IF(G46="",IF(F46&lt;$C$3,"Overdue","On loan"),IF(AND(H46&lt;&gt;"",I46="Released",K46&lt;&gt;""),"Closed","Inspect return")))))</x:f>
      </x:c>
    </x:row>
    <x:row r="47" ht="32" customHeight="1">
      <x:c r="A47" s="14"/>
      <x:c r="B47" s="14"/>
      <x:c r="C47" s="14"/>
      <x:c r="D47" s="14"/>
      <x:c r="E47" s="16"/>
      <x:c r="F47" s="16"/>
      <x:c r="G47" s="16"/>
      <x:c r="H47" s="14"/>
      <x:c r="I47" s="14"/>
      <x:c r="J47" s="14"/>
      <x:c r="K47" s="14"/>
      <x:c r="L47" s="20" t="str">
        <x:f>IF(COUNTA(A47:K47)=0,"",IF(OR(A47="",B47="",D47="",E47="",F47=""),"Complete details",IF(OR(F47&lt;E47,AND(G47&lt;&gt;"",G47&lt;E47)),"Check dates",IF(G47="",IF(F47&lt;$C$3,"Overdue","On loan"),IF(AND(H47&lt;&gt;"",I47="Released",K47&lt;&gt;""),"Closed","Inspect return")))))</x:f>
      </x:c>
    </x:row>
    <x:row r="48" ht="32" customHeight="1">
      <x:c r="A48" s="14"/>
      <x:c r="B48" s="14"/>
      <x:c r="C48" s="14"/>
      <x:c r="D48" s="14"/>
      <x:c r="E48" s="16"/>
      <x:c r="F48" s="16"/>
      <x:c r="G48" s="16"/>
      <x:c r="H48" s="14"/>
      <x:c r="I48" s="14"/>
      <x:c r="J48" s="14"/>
      <x:c r="K48" s="14"/>
      <x:c r="L48" s="20" t="str">
        <x:f>IF(COUNTA(A48:K48)=0,"",IF(OR(A48="",B48="",D48="",E48="",F48=""),"Complete details",IF(OR(F48&lt;E48,AND(G48&lt;&gt;"",G48&lt;E48)),"Check dates",IF(G48="",IF(F48&lt;$C$3,"Overdue","On loan"),IF(AND(H48&lt;&gt;"",I48="Released",K48&lt;&gt;""),"Closed","Inspect return")))))</x:f>
      </x:c>
    </x:row>
    <x:row r="49" ht="32" customHeight="1">
      <x:c r="A49" s="14"/>
      <x:c r="B49" s="14"/>
      <x:c r="C49" s="14"/>
      <x:c r="D49" s="14"/>
      <x:c r="E49" s="16"/>
      <x:c r="F49" s="16"/>
      <x:c r="G49" s="16"/>
      <x:c r="H49" s="14"/>
      <x:c r="I49" s="14"/>
      <x:c r="J49" s="14"/>
      <x:c r="K49" s="14"/>
      <x:c r="L49" s="20" t="str">
        <x:f>IF(COUNTA(A49:K49)=0,"",IF(OR(A49="",B49="",D49="",E49="",F49=""),"Complete details",IF(OR(F49&lt;E49,AND(G49&lt;&gt;"",G49&lt;E49)),"Check dates",IF(G49="",IF(F49&lt;$C$3,"Overdue","On loan"),IF(AND(H49&lt;&gt;"",I49="Released",K49&lt;&gt;""),"Closed","Inspect return")))))</x:f>
      </x:c>
    </x:row>
    <x:row r="50" ht="32" customHeight="1">
      <x:c r="A50" s="14"/>
      <x:c r="B50" s="14"/>
      <x:c r="C50" s="14"/>
      <x:c r="D50" s="14"/>
      <x:c r="E50" s="16"/>
      <x:c r="F50" s="16"/>
      <x:c r="G50" s="16"/>
      <x:c r="H50" s="14"/>
      <x:c r="I50" s="14"/>
      <x:c r="J50" s="14"/>
      <x:c r="K50" s="14"/>
      <x:c r="L50" s="20" t="str">
        <x:f>IF(COUNTA(A50:K50)=0,"",IF(OR(A50="",B50="",D50="",E50="",F50=""),"Complete details",IF(OR(F50&lt;E50,AND(G50&lt;&gt;"",G50&lt;E50)),"Check dates",IF(G50="",IF(F50&lt;$C$3,"Overdue","On loan"),IF(AND(H50&lt;&gt;"",I50="Released",K50&lt;&gt;""),"Closed","Inspect return")))))</x:f>
      </x:c>
    </x:row>
    <x:row r="51" ht="32" customHeight="1">
      <x:c r="A51" s="14"/>
      <x:c r="B51" s="14"/>
      <x:c r="C51" s="14"/>
      <x:c r="D51" s="14"/>
      <x:c r="E51" s="16"/>
      <x:c r="F51" s="16"/>
      <x:c r="G51" s="16"/>
      <x:c r="H51" s="14"/>
      <x:c r="I51" s="14"/>
      <x:c r="J51" s="14"/>
      <x:c r="K51" s="14"/>
      <x:c r="L51" s="20" t="str">
        <x:f>IF(COUNTA(A51:K51)=0,"",IF(OR(A51="",B51="",D51="",E51="",F51=""),"Complete details",IF(OR(F51&lt;E51,AND(G51&lt;&gt;"",G51&lt;E51)),"Check dates",IF(G51="",IF(F51&lt;$C$3,"Overdue","On loan"),IF(AND(H51&lt;&gt;"",I51="Released",K51&lt;&gt;""),"Closed","Inspect return")))))</x:f>
      </x:c>
    </x:row>
    <x:row r="52" ht="32" customHeight="1">
      <x:c r="A52" s="14"/>
      <x:c r="B52" s="14"/>
      <x:c r="C52" s="14"/>
      <x:c r="D52" s="14"/>
      <x:c r="E52" s="16"/>
      <x:c r="F52" s="16"/>
      <x:c r="G52" s="16"/>
      <x:c r="H52" s="14"/>
      <x:c r="I52" s="14"/>
      <x:c r="J52" s="14"/>
      <x:c r="K52" s="14"/>
      <x:c r="L52" s="20" t="str">
        <x:f>IF(COUNTA(A52:K52)=0,"",IF(OR(A52="",B52="",D52="",E52="",F52=""),"Complete details",IF(OR(F52&lt;E52,AND(G52&lt;&gt;"",G52&lt;E52)),"Check dates",IF(G52="",IF(F52&lt;$C$3,"Overdue","On loan"),IF(AND(H52&lt;&gt;"",I52="Released",K52&lt;&gt;""),"Closed","Inspect return")))))</x:f>
      </x:c>
    </x:row>
    <x:row r="53" ht="32" customHeight="1">
      <x:c r="A53" s="14"/>
      <x:c r="B53" s="14"/>
      <x:c r="C53" s="14"/>
      <x:c r="D53" s="14"/>
      <x:c r="E53" s="16"/>
      <x:c r="F53" s="16"/>
      <x:c r="G53" s="16"/>
      <x:c r="H53" s="14"/>
      <x:c r="I53" s="14"/>
      <x:c r="J53" s="14"/>
      <x:c r="K53" s="14"/>
      <x:c r="L53" s="20" t="str">
        <x:f>IF(COUNTA(A53:K53)=0,"",IF(OR(A53="",B53="",D53="",E53="",F53=""),"Complete details",IF(OR(F53&lt;E53,AND(G53&lt;&gt;"",G53&lt;E53)),"Check dates",IF(G53="",IF(F53&lt;$C$3,"Overdue","On loan"),IF(AND(H53&lt;&gt;"",I53="Released",K53&lt;&gt;""),"Closed","Inspect return")))))</x:f>
      </x:c>
    </x:row>
    <x:row r="54" ht="32" customHeight="1">
      <x:c r="A54" s="14"/>
      <x:c r="B54" s="14"/>
      <x:c r="C54" s="14"/>
      <x:c r="D54" s="14"/>
      <x:c r="E54" s="16"/>
      <x:c r="F54" s="16"/>
      <x:c r="G54" s="16"/>
      <x:c r="H54" s="14"/>
      <x:c r="I54" s="14"/>
      <x:c r="J54" s="14"/>
      <x:c r="K54" s="14"/>
      <x:c r="L54" s="20" t="str">
        <x:f>IF(COUNTA(A54:K54)=0,"",IF(OR(A54="",B54="",D54="",E54="",F54=""),"Complete details",IF(OR(F54&lt;E54,AND(G54&lt;&gt;"",G54&lt;E54)),"Check dates",IF(G54="",IF(F54&lt;$C$3,"Overdue","On loan"),IF(AND(H54&lt;&gt;"",I54="Released",K54&lt;&gt;""),"Closed","Inspect return")))))</x:f>
      </x:c>
    </x:row>
    <x:row r="55" ht="32" customHeight="1">
      <x:c r="A55" s="14"/>
      <x:c r="B55" s="14"/>
      <x:c r="C55" s="14"/>
      <x:c r="D55" s="14"/>
      <x:c r="E55" s="16"/>
      <x:c r="F55" s="16"/>
      <x:c r="G55" s="16"/>
      <x:c r="H55" s="14"/>
      <x:c r="I55" s="14"/>
      <x:c r="J55" s="14"/>
      <x:c r="K55" s="14"/>
      <x:c r="L55" s="20" t="str">
        <x:f>IF(COUNTA(A55:K55)=0,"",IF(OR(A55="",B55="",D55="",E55="",F55=""),"Complete details",IF(OR(F55&lt;E55,AND(G55&lt;&gt;"",G55&lt;E55)),"Check dates",IF(G55="",IF(F55&lt;$C$3,"Overdue","On loan"),IF(AND(H55&lt;&gt;"",I55="Released",K55&lt;&gt;""),"Closed","Inspect return")))))</x:f>
      </x:c>
    </x:row>
    <x:row r="56" ht="32" customHeight="1">
      <x:c r="A56" s="14"/>
      <x:c r="B56" s="14"/>
      <x:c r="C56" s="14"/>
      <x:c r="D56" s="14"/>
      <x:c r="E56" s="16"/>
      <x:c r="F56" s="16"/>
      <x:c r="G56" s="16"/>
      <x:c r="H56" s="14"/>
      <x:c r="I56" s="14"/>
      <x:c r="J56" s="14"/>
      <x:c r="K56" s="14"/>
      <x:c r="L56" s="20" t="str">
        <x:f>IF(COUNTA(A56:K56)=0,"",IF(OR(A56="",B56="",D56="",E56="",F56=""),"Complete details",IF(OR(F56&lt;E56,AND(G56&lt;&gt;"",G56&lt;E56)),"Check dates",IF(G56="",IF(F56&lt;$C$3,"Overdue","On loan"),IF(AND(H56&lt;&gt;"",I56="Released",K56&lt;&gt;""),"Closed","Inspect return")))))</x:f>
      </x:c>
    </x:row>
    <x:row r="57" ht="32" customHeight="1">
      <x:c r="A57" s="14"/>
      <x:c r="B57" s="14"/>
      <x:c r="C57" s="14"/>
      <x:c r="D57" s="14"/>
      <x:c r="E57" s="16"/>
      <x:c r="F57" s="16"/>
      <x:c r="G57" s="16"/>
      <x:c r="H57" s="14"/>
      <x:c r="I57" s="14"/>
      <x:c r="J57" s="14"/>
      <x:c r="K57" s="14"/>
      <x:c r="L57" s="20" t="str">
        <x:f>IF(COUNTA(A57:K57)=0,"",IF(OR(A57="",B57="",D57="",E57="",F57=""),"Complete details",IF(OR(F57&lt;E57,AND(G57&lt;&gt;"",G57&lt;E57)),"Check dates",IF(G57="",IF(F57&lt;$C$3,"Overdue","On loan"),IF(AND(H57&lt;&gt;"",I57="Released",K57&lt;&gt;""),"Closed","Inspect return")))))</x:f>
      </x:c>
    </x:row>
    <x:row r="58" ht="32" customHeight="1">
      <x:c r="A58" s="14"/>
      <x:c r="B58" s="14"/>
      <x:c r="C58" s="14"/>
      <x:c r="D58" s="14"/>
      <x:c r="E58" s="16"/>
      <x:c r="F58" s="16"/>
      <x:c r="G58" s="16"/>
      <x:c r="H58" s="14"/>
      <x:c r="I58" s="14"/>
      <x:c r="J58" s="14"/>
      <x:c r="K58" s="14"/>
      <x:c r="L58" s="20" t="str">
        <x:f>IF(COUNTA(A58:K58)=0,"",IF(OR(A58="",B58="",D58="",E58="",F58=""),"Complete details",IF(OR(F58&lt;E58,AND(G58&lt;&gt;"",G58&lt;E58)),"Check dates",IF(G58="",IF(F58&lt;$C$3,"Overdue","On loan"),IF(AND(H58&lt;&gt;"",I58="Released",K58&lt;&gt;""),"Closed","Inspect return")))))</x:f>
      </x:c>
    </x:row>
    <x:row r="59" ht="32" customHeight="1">
      <x:c r="A59" s="14"/>
      <x:c r="B59" s="14"/>
      <x:c r="C59" s="14"/>
      <x:c r="D59" s="14"/>
      <x:c r="E59" s="16"/>
      <x:c r="F59" s="16"/>
      <x:c r="G59" s="16"/>
      <x:c r="H59" s="14"/>
      <x:c r="I59" s="14"/>
      <x:c r="J59" s="14"/>
      <x:c r="K59" s="14"/>
      <x:c r="L59" s="20" t="str">
        <x:f>IF(COUNTA(A59:K59)=0,"",IF(OR(A59="",B59="",D59="",E59="",F59=""),"Complete details",IF(OR(F59&lt;E59,AND(G59&lt;&gt;"",G59&lt;E59)),"Check dates",IF(G59="",IF(F59&lt;$C$3,"Overdue","On loan"),IF(AND(H59&lt;&gt;"",I59="Released",K59&lt;&gt;""),"Closed","Inspect return")))))</x:f>
      </x:c>
    </x:row>
    <x:row r="60" ht="32" customHeight="1">
      <x:c r="A60" s="14"/>
      <x:c r="B60" s="14"/>
      <x:c r="C60" s="14"/>
      <x:c r="D60" s="14"/>
      <x:c r="E60" s="16"/>
      <x:c r="F60" s="16"/>
      <x:c r="G60" s="16"/>
      <x:c r="H60" s="14"/>
      <x:c r="I60" s="14"/>
      <x:c r="J60" s="14"/>
      <x:c r="K60" s="14"/>
      <x:c r="L60" s="20" t="str">
        <x:f>IF(COUNTA(A60:K60)=0,"",IF(OR(A60="",B60="",D60="",E60="",F60=""),"Complete details",IF(OR(F60&lt;E60,AND(G60&lt;&gt;"",G60&lt;E60)),"Check dates",IF(G60="",IF(F60&lt;$C$3,"Overdue","On loan"),IF(AND(H60&lt;&gt;"",I60="Released",K60&lt;&gt;""),"Closed","Inspect return")))))</x:f>
      </x:c>
    </x:row>
    <x:row r="61" ht="32" customHeight="1">
      <x:c r="A61" s="14"/>
      <x:c r="B61" s="14"/>
      <x:c r="C61" s="14"/>
      <x:c r="D61" s="14"/>
      <x:c r="E61" s="16"/>
      <x:c r="F61" s="16"/>
      <x:c r="G61" s="16"/>
      <x:c r="H61" s="14"/>
      <x:c r="I61" s="14"/>
      <x:c r="J61" s="14"/>
      <x:c r="K61" s="14"/>
      <x:c r="L61" s="20" t="str">
        <x:f>IF(COUNTA(A61:K61)=0,"",IF(OR(A61="",B61="",D61="",E61="",F61=""),"Complete details",IF(OR(F61&lt;E61,AND(G61&lt;&gt;"",G61&lt;E61)),"Check dates",IF(G61="",IF(F61&lt;$C$3,"Overdue","On loan"),IF(AND(H61&lt;&gt;"",I61="Released",K61&lt;&gt;""),"Closed","Inspect return")))))</x:f>
      </x:c>
    </x:row>
    <x:row r="62" ht="32" customHeight="1">
      <x:c r="A62" s="14"/>
      <x:c r="B62" s="14"/>
      <x:c r="C62" s="14"/>
      <x:c r="D62" s="14"/>
      <x:c r="E62" s="16"/>
      <x:c r="F62" s="16"/>
      <x:c r="G62" s="16"/>
      <x:c r="H62" s="14"/>
      <x:c r="I62" s="14"/>
      <x:c r="J62" s="14"/>
      <x:c r="K62" s="14"/>
      <x:c r="L62" s="20" t="str">
        <x:f>IF(COUNTA(A62:K62)=0,"",IF(OR(A62="",B62="",D62="",E62="",F62=""),"Complete details",IF(OR(F62&lt;E62,AND(G62&lt;&gt;"",G62&lt;E62)),"Check dates",IF(G62="",IF(F62&lt;$C$3,"Overdue","On loan"),IF(AND(H62&lt;&gt;"",I62="Released",K62&lt;&gt;""),"Closed","Inspect return")))))</x:f>
      </x:c>
    </x:row>
    <x:row r="63" ht="32" customHeight="1">
      <x:c r="A63" s="14"/>
      <x:c r="B63" s="14"/>
      <x:c r="C63" s="14"/>
      <x:c r="D63" s="14"/>
      <x:c r="E63" s="16"/>
      <x:c r="F63" s="16"/>
      <x:c r="G63" s="16"/>
      <x:c r="H63" s="14"/>
      <x:c r="I63" s="14"/>
      <x:c r="J63" s="14"/>
      <x:c r="K63" s="14"/>
      <x:c r="L63" s="20" t="str">
        <x:f>IF(COUNTA(A63:K63)=0,"",IF(OR(A63="",B63="",D63="",E63="",F63=""),"Complete details",IF(OR(F63&lt;E63,AND(G63&lt;&gt;"",G63&lt;E63)),"Check dates",IF(G63="",IF(F63&lt;$C$3,"Overdue","On loan"),IF(AND(H63&lt;&gt;"",I63="Released",K63&lt;&gt;""),"Closed","Inspect return")))))</x:f>
      </x:c>
    </x:row>
    <x:row r="64" ht="32" customHeight="1">
      <x:c r="A64" s="14"/>
      <x:c r="B64" s="14"/>
      <x:c r="C64" s="14"/>
      <x:c r="D64" s="14"/>
      <x:c r="E64" s="16"/>
      <x:c r="F64" s="16"/>
      <x:c r="G64" s="16"/>
      <x:c r="H64" s="14"/>
      <x:c r="I64" s="14"/>
      <x:c r="J64" s="14"/>
      <x:c r="K64" s="14"/>
      <x:c r="L64" s="20" t="str">
        <x:f>IF(COUNTA(A64:K64)=0,"",IF(OR(A64="",B64="",D64="",E64="",F64=""),"Complete details",IF(OR(F64&lt;E64,AND(G64&lt;&gt;"",G64&lt;E64)),"Check dates",IF(G64="",IF(F64&lt;$C$3,"Overdue","On loan"),IF(AND(H64&lt;&gt;"",I64="Released",K64&lt;&gt;""),"Closed","Inspect return")))))</x:f>
      </x:c>
    </x:row>
    <x:row r="65" ht="32" customHeight="1">
      <x:c r="A65" s="14"/>
      <x:c r="B65" s="14"/>
      <x:c r="C65" s="14"/>
      <x:c r="D65" s="14"/>
      <x:c r="E65" s="16"/>
      <x:c r="F65" s="16"/>
      <x:c r="G65" s="16"/>
      <x:c r="H65" s="14"/>
      <x:c r="I65" s="14"/>
      <x:c r="J65" s="14"/>
      <x:c r="K65" s="14"/>
      <x:c r="L65" s="20" t="str">
        <x:f>IF(COUNTA(A65:K65)=0,"",IF(OR(A65="",B65="",D65="",E65="",F65=""),"Complete details",IF(OR(F65&lt;E65,AND(G65&lt;&gt;"",G65&lt;E65)),"Check dates",IF(G65="",IF(F65&lt;$C$3,"Overdue","On loan"),IF(AND(H65&lt;&gt;"",I65="Released",K65&lt;&gt;""),"Closed","Inspect return")))))</x:f>
      </x:c>
    </x:row>
    <x:row r="66" ht="32" customHeight="1">
      <x:c r="A66" s="14"/>
      <x:c r="B66" s="14"/>
      <x:c r="C66" s="14"/>
      <x:c r="D66" s="14"/>
      <x:c r="E66" s="16"/>
      <x:c r="F66" s="16"/>
      <x:c r="G66" s="16"/>
      <x:c r="H66" s="14"/>
      <x:c r="I66" s="14"/>
      <x:c r="J66" s="14"/>
      <x:c r="K66" s="14"/>
      <x:c r="L66" s="20" t="str">
        <x:f>IF(COUNTA(A66:K66)=0,"",IF(OR(A66="",B66="",D66="",E66="",F66=""),"Complete details",IF(OR(F66&lt;E66,AND(G66&lt;&gt;"",G66&lt;E66)),"Check dates",IF(G66="",IF(F66&lt;$C$3,"Overdue","On loan"),IF(AND(H66&lt;&gt;"",I66="Released",K66&lt;&gt;""),"Closed","Inspect return")))))</x:f>
      </x:c>
    </x:row>
    <x:row r="67" ht="32" customHeight="1">
      <x:c r="A67" s="14"/>
      <x:c r="B67" s="14"/>
      <x:c r="C67" s="14"/>
      <x:c r="D67" s="14"/>
      <x:c r="E67" s="16"/>
      <x:c r="F67" s="16"/>
      <x:c r="G67" s="16"/>
      <x:c r="H67" s="14"/>
      <x:c r="I67" s="14"/>
      <x:c r="J67" s="14"/>
      <x:c r="K67" s="14"/>
      <x:c r="L67" s="20" t="str">
        <x:f>IF(COUNTA(A67:K67)=0,"",IF(OR(A67="",B67="",D67="",E67="",F67=""),"Complete details",IF(OR(F67&lt;E67,AND(G67&lt;&gt;"",G67&lt;E67)),"Check dates",IF(G67="",IF(F67&lt;$C$3,"Overdue","On loan"),IF(AND(H67&lt;&gt;"",I67="Released",K67&lt;&gt;""),"Closed","Inspect return")))))</x:f>
      </x:c>
    </x:row>
    <x:row r="68" ht="32" customHeight="1">
      <x:c r="A68" s="14"/>
      <x:c r="B68" s="14"/>
      <x:c r="C68" s="14"/>
      <x:c r="D68" s="14"/>
      <x:c r="E68" s="16"/>
      <x:c r="F68" s="16"/>
      <x:c r="G68" s="16"/>
      <x:c r="H68" s="14"/>
      <x:c r="I68" s="14"/>
      <x:c r="J68" s="14"/>
      <x:c r="K68" s="14"/>
      <x:c r="L68" s="20" t="str">
        <x:f>IF(COUNTA(A68:K68)=0,"",IF(OR(A68="",B68="",D68="",E68="",F68=""),"Complete details",IF(OR(F68&lt;E68,AND(G68&lt;&gt;"",G68&lt;E68)),"Check dates",IF(G68="",IF(F68&lt;$C$3,"Overdue","On loan"),IF(AND(H68&lt;&gt;"",I68="Released",K68&lt;&gt;""),"Closed","Inspect return")))))</x:f>
      </x:c>
    </x:row>
    <x:row r="69" ht="32" customHeight="1">
      <x:c r="A69" s="14"/>
      <x:c r="B69" s="14"/>
      <x:c r="C69" s="14"/>
      <x:c r="D69" s="14"/>
      <x:c r="E69" s="16"/>
      <x:c r="F69" s="16"/>
      <x:c r="G69" s="16"/>
      <x:c r="H69" s="14"/>
      <x:c r="I69" s="14"/>
      <x:c r="J69" s="14"/>
      <x:c r="K69" s="14"/>
      <x:c r="L69" s="20" t="str">
        <x:f>IF(COUNTA(A69:K69)=0,"",IF(OR(A69="",B69="",D69="",E69="",F69=""),"Complete details",IF(OR(F69&lt;E69,AND(G69&lt;&gt;"",G69&lt;E69)),"Check dates",IF(G69="",IF(F69&lt;$C$3,"Overdue","On loan"),IF(AND(H69&lt;&gt;"",I69="Released",K69&lt;&gt;""),"Closed","Inspect return")))))</x:f>
      </x:c>
    </x:row>
    <x:row r="70" ht="32" customHeight="1">
      <x:c r="A70" s="14"/>
      <x:c r="B70" s="14"/>
      <x:c r="C70" s="14"/>
      <x:c r="D70" s="14"/>
      <x:c r="E70" s="16"/>
      <x:c r="F70" s="16"/>
      <x:c r="G70" s="16"/>
      <x:c r="H70" s="14"/>
      <x:c r="I70" s="14"/>
      <x:c r="J70" s="14"/>
      <x:c r="K70" s="14"/>
      <x:c r="L70" s="20" t="str">
        <x:f>IF(COUNTA(A70:K70)=0,"",IF(OR(A70="",B70="",D70="",E70="",F70=""),"Complete details",IF(OR(F70&lt;E70,AND(G70&lt;&gt;"",G70&lt;E70)),"Check dates",IF(G70="",IF(F70&lt;$C$3,"Overdue","On loan"),IF(AND(H70&lt;&gt;"",I70="Released",K70&lt;&gt;""),"Closed","Inspect return")))))</x:f>
      </x:c>
    </x:row>
    <x:row r="71" ht="32" customHeight="1">
      <x:c r="A71" s="14"/>
      <x:c r="B71" s="14"/>
      <x:c r="C71" s="14"/>
      <x:c r="D71" s="14"/>
      <x:c r="E71" s="16"/>
      <x:c r="F71" s="16"/>
      <x:c r="G71" s="16"/>
      <x:c r="H71" s="14"/>
      <x:c r="I71" s="14"/>
      <x:c r="J71" s="14"/>
      <x:c r="K71" s="14"/>
      <x:c r="L71" s="20" t="str">
        <x:f>IF(COUNTA(A71:K71)=0,"",IF(OR(A71="",B71="",D71="",E71="",F71=""),"Complete details",IF(OR(F71&lt;E71,AND(G71&lt;&gt;"",G71&lt;E71)),"Check dates",IF(G71="",IF(F71&lt;$C$3,"Overdue","On loan"),IF(AND(H71&lt;&gt;"",I71="Released",K71&lt;&gt;""),"Closed","Inspect return")))))</x:f>
      </x:c>
    </x:row>
    <x:row r="72" ht="32" customHeight="1">
      <x:c r="A72" s="14"/>
      <x:c r="B72" s="14"/>
      <x:c r="C72" s="14"/>
      <x:c r="D72" s="14"/>
      <x:c r="E72" s="16"/>
      <x:c r="F72" s="16"/>
      <x:c r="G72" s="16"/>
      <x:c r="H72" s="14"/>
      <x:c r="I72" s="14"/>
      <x:c r="J72" s="14"/>
      <x:c r="K72" s="14"/>
      <x:c r="L72" s="20" t="str">
        <x:f>IF(COUNTA(A72:K72)=0,"",IF(OR(A72="",B72="",D72="",E72="",F72=""),"Complete details",IF(OR(F72&lt;E72,AND(G72&lt;&gt;"",G72&lt;E72)),"Check dates",IF(G72="",IF(F72&lt;$C$3,"Overdue","On loan"),IF(AND(H72&lt;&gt;"",I72="Released",K72&lt;&gt;""),"Closed","Inspect return")))))</x:f>
      </x:c>
    </x:row>
    <x:row r="73" ht="32" customHeight="1">
      <x:c r="A73" s="14"/>
      <x:c r="B73" s="14"/>
      <x:c r="C73" s="14"/>
      <x:c r="D73" s="14"/>
      <x:c r="E73" s="16"/>
      <x:c r="F73" s="16"/>
      <x:c r="G73" s="16"/>
      <x:c r="H73" s="14"/>
      <x:c r="I73" s="14"/>
      <x:c r="J73" s="14"/>
      <x:c r="K73" s="14"/>
      <x:c r="L73" s="20" t="str">
        <x:f>IF(COUNTA(A73:K73)=0,"",IF(OR(A73="",B73="",D73="",E73="",F73=""),"Complete details",IF(OR(F73&lt;E73,AND(G73&lt;&gt;"",G73&lt;E73)),"Check dates",IF(G73="",IF(F73&lt;$C$3,"Overdue","On loan"),IF(AND(H73&lt;&gt;"",I73="Released",K73&lt;&gt;""),"Closed","Inspect return")))))</x:f>
      </x:c>
    </x:row>
    <x:row r="74" ht="32" customHeight="1">
      <x:c r="A74" s="14"/>
      <x:c r="B74" s="14"/>
      <x:c r="C74" s="14"/>
      <x:c r="D74" s="14"/>
      <x:c r="E74" s="16"/>
      <x:c r="F74" s="16"/>
      <x:c r="G74" s="16"/>
      <x:c r="H74" s="14"/>
      <x:c r="I74" s="14"/>
      <x:c r="J74" s="14"/>
      <x:c r="K74" s="14"/>
      <x:c r="L74" s="20" t="str">
        <x:f>IF(COUNTA(A74:K74)=0,"",IF(OR(A74="",B74="",D74="",E74="",F74=""),"Complete details",IF(OR(F74&lt;E74,AND(G74&lt;&gt;"",G74&lt;E74)),"Check dates",IF(G74="",IF(F74&lt;$C$3,"Overdue","On loan"),IF(AND(H74&lt;&gt;"",I74="Released",K74&lt;&gt;""),"Closed","Inspect return")))))</x:f>
      </x:c>
    </x:row>
    <x:row r="75" ht="32" customHeight="1">
      <x:c r="A75" s="14"/>
      <x:c r="B75" s="14"/>
      <x:c r="C75" s="14"/>
      <x:c r="D75" s="14"/>
      <x:c r="E75" s="16"/>
      <x:c r="F75" s="16"/>
      <x:c r="G75" s="16"/>
      <x:c r="H75" s="14"/>
      <x:c r="I75" s="14"/>
      <x:c r="J75" s="14"/>
      <x:c r="K75" s="14"/>
      <x:c r="L75" s="20" t="str">
        <x:f>IF(COUNTA(A75:K75)=0,"",IF(OR(A75="",B75="",D75="",E75="",F75=""),"Complete details",IF(OR(F75&lt;E75,AND(G75&lt;&gt;"",G75&lt;E75)),"Check dates",IF(G75="",IF(F75&lt;$C$3,"Overdue","On loan"),IF(AND(H75&lt;&gt;"",I75="Released",K75&lt;&gt;""),"Closed","Inspect return")))))</x:f>
      </x:c>
    </x:row>
    <x:row r="76" ht="32" customHeight="1">
      <x:c r="A76" s="14"/>
      <x:c r="B76" s="14"/>
      <x:c r="C76" s="14"/>
      <x:c r="D76" s="14"/>
      <x:c r="E76" s="16"/>
      <x:c r="F76" s="16"/>
      <x:c r="G76" s="16"/>
      <x:c r="H76" s="14"/>
      <x:c r="I76" s="14"/>
      <x:c r="J76" s="14"/>
      <x:c r="K76" s="14"/>
      <x:c r="L76" s="20" t="str">
        <x:f>IF(COUNTA(A76:K76)=0,"",IF(OR(A76="",B76="",D76="",E76="",F76=""),"Complete details",IF(OR(F76&lt;E76,AND(G76&lt;&gt;"",G76&lt;E76)),"Check dates",IF(G76="",IF(F76&lt;$C$3,"Overdue","On loan"),IF(AND(H76&lt;&gt;"",I76="Released",K76&lt;&gt;""),"Closed","Inspect return")))))</x:f>
      </x:c>
    </x:row>
    <x:row r="77" ht="32" customHeight="1">
      <x:c r="A77" s="14"/>
      <x:c r="B77" s="14"/>
      <x:c r="C77" s="14"/>
      <x:c r="D77" s="14"/>
      <x:c r="E77" s="16"/>
      <x:c r="F77" s="16"/>
      <x:c r="G77" s="16"/>
      <x:c r="H77" s="14"/>
      <x:c r="I77" s="14"/>
      <x:c r="J77" s="14"/>
      <x:c r="K77" s="14"/>
      <x:c r="L77" s="20" t="str">
        <x:f>IF(COUNTA(A77:K77)=0,"",IF(OR(A77="",B77="",D77="",E77="",F77=""),"Complete details",IF(OR(F77&lt;E77,AND(G77&lt;&gt;"",G77&lt;E77)),"Check dates",IF(G77="",IF(F77&lt;$C$3,"Overdue","On loan"),IF(AND(H77&lt;&gt;"",I77="Released",K77&lt;&gt;""),"Closed","Inspect return")))))</x:f>
      </x:c>
    </x:row>
    <x:row r="78" ht="32" customHeight="1">
      <x:c r="A78" s="14"/>
      <x:c r="B78" s="14"/>
      <x:c r="C78" s="14"/>
      <x:c r="D78" s="14"/>
      <x:c r="E78" s="16"/>
      <x:c r="F78" s="16"/>
      <x:c r="G78" s="16"/>
      <x:c r="H78" s="14"/>
      <x:c r="I78" s="14"/>
      <x:c r="J78" s="14"/>
      <x:c r="K78" s="14"/>
      <x:c r="L78" s="20" t="str">
        <x:f>IF(COUNTA(A78:K78)=0,"",IF(OR(A78="",B78="",D78="",E78="",F78=""),"Complete details",IF(OR(F78&lt;E78,AND(G78&lt;&gt;"",G78&lt;E78)),"Check dates",IF(G78="",IF(F78&lt;$C$3,"Overdue","On loan"),IF(AND(H78&lt;&gt;"",I78="Released",K78&lt;&gt;""),"Closed","Inspect return")))))</x:f>
      </x:c>
    </x:row>
    <x:row r="79" ht="32" customHeight="1">
      <x:c r="A79" s="14"/>
      <x:c r="B79" s="14"/>
      <x:c r="C79" s="14"/>
      <x:c r="D79" s="14"/>
      <x:c r="E79" s="16"/>
      <x:c r="F79" s="16"/>
      <x:c r="G79" s="16"/>
      <x:c r="H79" s="14"/>
      <x:c r="I79" s="14"/>
      <x:c r="J79" s="14"/>
      <x:c r="K79" s="14"/>
      <x:c r="L79" s="20" t="str">
        <x:f>IF(COUNTA(A79:K79)=0,"",IF(OR(A79="",B79="",D79="",E79="",F79=""),"Complete details",IF(OR(F79&lt;E79,AND(G79&lt;&gt;"",G79&lt;E79)),"Check dates",IF(G79="",IF(F79&lt;$C$3,"Overdue","On loan"),IF(AND(H79&lt;&gt;"",I79="Released",K79&lt;&gt;""),"Closed","Inspect return")))))</x:f>
      </x:c>
    </x:row>
    <x:row r="80" ht="32" customHeight="1">
      <x:c r="A80" s="14"/>
      <x:c r="B80" s="14"/>
      <x:c r="C80" s="14"/>
      <x:c r="D80" s="14"/>
      <x:c r="E80" s="16"/>
      <x:c r="F80" s="16"/>
      <x:c r="G80" s="16"/>
      <x:c r="H80" s="14"/>
      <x:c r="I80" s="14"/>
      <x:c r="J80" s="14"/>
      <x:c r="K80" s="14"/>
      <x:c r="L80" s="20" t="str">
        <x:f>IF(COUNTA(A80:K80)=0,"",IF(OR(A80="",B80="",D80="",E80="",F80=""),"Complete details",IF(OR(F80&lt;E80,AND(G80&lt;&gt;"",G80&lt;E80)),"Check dates",IF(G80="",IF(F80&lt;$C$3,"Overdue","On loan"),IF(AND(H80&lt;&gt;"",I80="Released",K80&lt;&gt;""),"Closed","Inspect return")))))</x:f>
      </x:c>
    </x:row>
    <x:row r="81" ht="32" customHeight="1">
      <x:c r="A81" s="14"/>
      <x:c r="B81" s="14"/>
      <x:c r="C81" s="14"/>
      <x:c r="D81" s="14"/>
      <x:c r="E81" s="16"/>
      <x:c r="F81" s="16"/>
      <x:c r="G81" s="16"/>
      <x:c r="H81" s="14"/>
      <x:c r="I81" s="14"/>
      <x:c r="J81" s="14"/>
      <x:c r="K81" s="14"/>
      <x:c r="L81" s="20" t="str">
        <x:f>IF(COUNTA(A81:K81)=0,"",IF(OR(A81="",B81="",D81="",E81="",F81=""),"Complete details",IF(OR(F81&lt;E81,AND(G81&lt;&gt;"",G81&lt;E81)),"Check dates",IF(G81="",IF(F81&lt;$C$3,"Overdue","On loan"),IF(AND(H81&lt;&gt;"",I81="Released",K81&lt;&gt;""),"Closed","Inspect return")))))</x:f>
      </x:c>
    </x:row>
    <x:row r="82" ht="32" customHeight="1">
      <x:c r="A82" s="14"/>
      <x:c r="B82" s="14"/>
      <x:c r="C82" s="14"/>
      <x:c r="D82" s="14"/>
      <x:c r="E82" s="16"/>
      <x:c r="F82" s="16"/>
      <x:c r="G82" s="16"/>
      <x:c r="H82" s="14"/>
      <x:c r="I82" s="14"/>
      <x:c r="J82" s="14"/>
      <x:c r="K82" s="14"/>
      <x:c r="L82" s="20" t="str">
        <x:f>IF(COUNTA(A82:K82)=0,"",IF(OR(A82="",B82="",D82="",E82="",F82=""),"Complete details",IF(OR(F82&lt;E82,AND(G82&lt;&gt;"",G82&lt;E82)),"Check dates",IF(G82="",IF(F82&lt;$C$3,"Overdue","On loan"),IF(AND(H82&lt;&gt;"",I82="Released",K82&lt;&gt;""),"Closed","Inspect return")))))</x:f>
      </x:c>
    </x:row>
    <x:row r="83" ht="32" customHeight="1">
      <x:c r="A83" s="14"/>
      <x:c r="B83" s="14"/>
      <x:c r="C83" s="14"/>
      <x:c r="D83" s="14"/>
      <x:c r="E83" s="16"/>
      <x:c r="F83" s="16"/>
      <x:c r="G83" s="16"/>
      <x:c r="H83" s="14"/>
      <x:c r="I83" s="14"/>
      <x:c r="J83" s="14"/>
      <x:c r="K83" s="14"/>
      <x:c r="L83" s="20" t="str">
        <x:f>IF(COUNTA(A83:K83)=0,"",IF(OR(A83="",B83="",D83="",E83="",F83=""),"Complete details",IF(OR(F83&lt;E83,AND(G83&lt;&gt;"",G83&lt;E83)),"Check dates",IF(G83="",IF(F83&lt;$C$3,"Overdue","On loan"),IF(AND(H83&lt;&gt;"",I83="Released",K83&lt;&gt;""),"Closed","Inspect return")))))</x:f>
      </x:c>
    </x:row>
    <x:row r="84" ht="32" customHeight="1">
      <x:c r="A84" s="14"/>
      <x:c r="B84" s="14"/>
      <x:c r="C84" s="14"/>
      <x:c r="D84" s="14"/>
      <x:c r="E84" s="16"/>
      <x:c r="F84" s="16"/>
      <x:c r="G84" s="16"/>
      <x:c r="H84" s="14"/>
      <x:c r="I84" s="14"/>
      <x:c r="J84" s="14"/>
      <x:c r="K84" s="14"/>
      <x:c r="L84" s="20" t="str">
        <x:f>IF(COUNTA(A84:K84)=0,"",IF(OR(A84="",B84="",D84="",E84="",F84=""),"Complete details",IF(OR(F84&lt;E84,AND(G84&lt;&gt;"",G84&lt;E84)),"Check dates",IF(G84="",IF(F84&lt;$C$3,"Overdue","On loan"),IF(AND(H84&lt;&gt;"",I84="Released",K84&lt;&gt;""),"Closed","Inspect return")))))</x:f>
      </x:c>
    </x:row>
    <x:row r="85" ht="32" customHeight="1">
      <x:c r="A85" s="14"/>
      <x:c r="B85" s="14"/>
      <x:c r="C85" s="14"/>
      <x:c r="D85" s="14"/>
      <x:c r="E85" s="16"/>
      <x:c r="F85" s="16"/>
      <x:c r="G85" s="16"/>
      <x:c r="H85" s="14"/>
      <x:c r="I85" s="14"/>
      <x:c r="J85" s="14"/>
      <x:c r="K85" s="14"/>
      <x:c r="L85" s="20" t="str">
        <x:f>IF(COUNTA(A85:K85)=0,"",IF(OR(A85="",B85="",D85="",E85="",F85=""),"Complete details",IF(OR(F85&lt;E85,AND(G85&lt;&gt;"",G85&lt;E85)),"Check dates",IF(G85="",IF(F85&lt;$C$3,"Overdue","On loan"),IF(AND(H85&lt;&gt;"",I85="Released",K85&lt;&gt;""),"Closed","Inspect return")))))</x:f>
      </x:c>
    </x:row>
    <x:row r="86" ht="32" customHeight="1">
      <x:c r="A86" s="14"/>
      <x:c r="B86" s="14"/>
      <x:c r="C86" s="14"/>
      <x:c r="D86" s="14"/>
      <x:c r="E86" s="16"/>
      <x:c r="F86" s="16"/>
      <x:c r="G86" s="16"/>
      <x:c r="H86" s="14"/>
      <x:c r="I86" s="14"/>
      <x:c r="J86" s="14"/>
      <x:c r="K86" s="14"/>
      <x:c r="L86" s="20" t="str">
        <x:f>IF(COUNTA(A86:K86)=0,"",IF(OR(A86="",B86="",D86="",E86="",F86=""),"Complete details",IF(OR(F86&lt;E86,AND(G86&lt;&gt;"",G86&lt;E86)),"Check dates",IF(G86="",IF(F86&lt;$C$3,"Overdue","On loan"),IF(AND(H86&lt;&gt;"",I86="Released",K86&lt;&gt;""),"Closed","Inspect return")))))</x:f>
      </x:c>
    </x:row>
    <x:row r="87" ht="32" customHeight="1">
      <x:c r="A87" s="14"/>
      <x:c r="B87" s="14"/>
      <x:c r="C87" s="14"/>
      <x:c r="D87" s="14"/>
      <x:c r="E87" s="16"/>
      <x:c r="F87" s="16"/>
      <x:c r="G87" s="16"/>
      <x:c r="H87" s="14"/>
      <x:c r="I87" s="14"/>
      <x:c r="J87" s="14"/>
      <x:c r="K87" s="14"/>
      <x:c r="L87" s="20" t="str">
        <x:f>IF(COUNTA(A87:K87)=0,"",IF(OR(A87="",B87="",D87="",E87="",F87=""),"Complete details",IF(OR(F87&lt;E87,AND(G87&lt;&gt;"",G87&lt;E87)),"Check dates",IF(G87="",IF(F87&lt;$C$3,"Overdue","On loan"),IF(AND(H87&lt;&gt;"",I87="Released",K87&lt;&gt;""),"Closed","Inspect return")))))</x:f>
      </x:c>
    </x:row>
    <x:row r="88" ht="32" customHeight="1">
      <x:c r="A88" s="14"/>
      <x:c r="B88" s="14"/>
      <x:c r="C88" s="14"/>
      <x:c r="D88" s="14"/>
      <x:c r="E88" s="16"/>
      <x:c r="F88" s="16"/>
      <x:c r="G88" s="16"/>
      <x:c r="H88" s="14"/>
      <x:c r="I88" s="14"/>
      <x:c r="J88" s="14"/>
      <x:c r="K88" s="14"/>
      <x:c r="L88" s="20" t="str">
        <x:f>IF(COUNTA(A88:K88)=0,"",IF(OR(A88="",B88="",D88="",E88="",F88=""),"Complete details",IF(OR(F88&lt;E88,AND(G88&lt;&gt;"",G88&lt;E88)),"Check dates",IF(G88="",IF(F88&lt;$C$3,"Overdue","On loan"),IF(AND(H88&lt;&gt;"",I88="Released",K88&lt;&gt;""),"Closed","Inspect return")))))</x:f>
      </x:c>
    </x:row>
    <x:row r="89" ht="32" customHeight="1">
      <x:c r="A89" s="14"/>
      <x:c r="B89" s="14"/>
      <x:c r="C89" s="14"/>
      <x:c r="D89" s="14"/>
      <x:c r="E89" s="16"/>
      <x:c r="F89" s="16"/>
      <x:c r="G89" s="16"/>
      <x:c r="H89" s="14"/>
      <x:c r="I89" s="14"/>
      <x:c r="J89" s="14"/>
      <x:c r="K89" s="14"/>
      <x:c r="L89" s="20" t="str">
        <x:f>IF(COUNTA(A89:K89)=0,"",IF(OR(A89="",B89="",D89="",E89="",F89=""),"Complete details",IF(OR(F89&lt;E89,AND(G89&lt;&gt;"",G89&lt;E89)),"Check dates",IF(G89="",IF(F89&lt;$C$3,"Overdue","On loan"),IF(AND(H89&lt;&gt;"",I89="Released",K89&lt;&gt;""),"Closed","Inspect return")))))</x:f>
      </x:c>
    </x:row>
    <x:row r="90" ht="32" customHeight="1">
      <x:c r="A90" s="14"/>
      <x:c r="B90" s="14"/>
      <x:c r="C90" s="14"/>
      <x:c r="D90" s="14"/>
      <x:c r="E90" s="16"/>
      <x:c r="F90" s="16"/>
      <x:c r="G90" s="16"/>
      <x:c r="H90" s="14"/>
      <x:c r="I90" s="14"/>
      <x:c r="J90" s="14"/>
      <x:c r="K90" s="14"/>
      <x:c r="L90" s="20" t="str">
        <x:f>IF(COUNTA(A90:K90)=0,"",IF(OR(A90="",B90="",D90="",E90="",F90=""),"Complete details",IF(OR(F90&lt;E90,AND(G90&lt;&gt;"",G90&lt;E90)),"Check dates",IF(G90="",IF(F90&lt;$C$3,"Overdue","On loan"),IF(AND(H90&lt;&gt;"",I90="Released",K90&lt;&gt;""),"Closed","Inspect return")))))</x:f>
      </x:c>
    </x:row>
    <x:row r="91" ht="32" customHeight="1">
      <x:c r="A91" s="14"/>
      <x:c r="B91" s="14"/>
      <x:c r="C91" s="14"/>
      <x:c r="D91" s="14"/>
      <x:c r="E91" s="16"/>
      <x:c r="F91" s="16"/>
      <x:c r="G91" s="16"/>
      <x:c r="H91" s="14"/>
      <x:c r="I91" s="14"/>
      <x:c r="J91" s="14"/>
      <x:c r="K91" s="14"/>
      <x:c r="L91" s="20" t="str">
        <x:f>IF(COUNTA(A91:K91)=0,"",IF(OR(A91="",B91="",D91="",E91="",F91=""),"Complete details",IF(OR(F91&lt;E91,AND(G91&lt;&gt;"",G91&lt;E91)),"Check dates",IF(G91="",IF(F91&lt;$C$3,"Overdue","On loan"),IF(AND(H91&lt;&gt;"",I91="Released",K91&lt;&gt;""),"Closed","Inspect return")))))</x:f>
      </x:c>
    </x:row>
    <x:row r="92" ht="32" customHeight="1">
      <x:c r="A92" s="14"/>
      <x:c r="B92" s="14"/>
      <x:c r="C92" s="14"/>
      <x:c r="D92" s="14"/>
      <x:c r="E92" s="16"/>
      <x:c r="F92" s="16"/>
      <x:c r="G92" s="16"/>
      <x:c r="H92" s="14"/>
      <x:c r="I92" s="14"/>
      <x:c r="J92" s="14"/>
      <x:c r="K92" s="14"/>
      <x:c r="L92" s="20" t="str">
        <x:f>IF(COUNTA(A92:K92)=0,"",IF(OR(A92="",B92="",D92="",E92="",F92=""),"Complete details",IF(OR(F92&lt;E92,AND(G92&lt;&gt;"",G92&lt;E92)),"Check dates",IF(G92="",IF(F92&lt;$C$3,"Overdue","On loan"),IF(AND(H92&lt;&gt;"",I92="Released",K92&lt;&gt;""),"Closed","Inspect return")))))</x:f>
      </x:c>
    </x:row>
    <x:row r="93" ht="32" customHeight="1">
      <x:c r="A93" s="14"/>
      <x:c r="B93" s="14"/>
      <x:c r="C93" s="14"/>
      <x:c r="D93" s="14"/>
      <x:c r="E93" s="16"/>
      <x:c r="F93" s="16"/>
      <x:c r="G93" s="16"/>
      <x:c r="H93" s="14"/>
      <x:c r="I93" s="14"/>
      <x:c r="J93" s="14"/>
      <x:c r="K93" s="14"/>
      <x:c r="L93" s="20" t="str">
        <x:f>IF(COUNTA(A93:K93)=0,"",IF(OR(A93="",B93="",D93="",E93="",F93=""),"Complete details",IF(OR(F93&lt;E93,AND(G93&lt;&gt;"",G93&lt;E93)),"Check dates",IF(G93="",IF(F93&lt;$C$3,"Overdue","On loan"),IF(AND(H93&lt;&gt;"",I93="Released",K93&lt;&gt;""),"Closed","Inspect return")))))</x:f>
      </x:c>
    </x:row>
    <x:row r="94" ht="32" customHeight="1">
      <x:c r="A94" s="14"/>
      <x:c r="B94" s="14"/>
      <x:c r="C94" s="14"/>
      <x:c r="D94" s="14"/>
      <x:c r="E94" s="16"/>
      <x:c r="F94" s="16"/>
      <x:c r="G94" s="16"/>
      <x:c r="H94" s="14"/>
      <x:c r="I94" s="14"/>
      <x:c r="J94" s="14"/>
      <x:c r="K94" s="14"/>
      <x:c r="L94" s="20" t="str">
        <x:f>IF(COUNTA(A94:K94)=0,"",IF(OR(A94="",B94="",D94="",E94="",F94=""),"Complete details",IF(OR(F94&lt;E94,AND(G94&lt;&gt;"",G94&lt;E94)),"Check dates",IF(G94="",IF(F94&lt;$C$3,"Overdue","On loan"),IF(AND(H94&lt;&gt;"",I94="Released",K94&lt;&gt;""),"Closed","Inspect return")))))</x:f>
      </x:c>
    </x:row>
    <x:row r="95" ht="32" customHeight="1">
      <x:c r="A95" s="14"/>
      <x:c r="B95" s="14"/>
      <x:c r="C95" s="14"/>
      <x:c r="D95" s="14"/>
      <x:c r="E95" s="16"/>
      <x:c r="F95" s="16"/>
      <x:c r="G95" s="16"/>
      <x:c r="H95" s="14"/>
      <x:c r="I95" s="14"/>
      <x:c r="J95" s="14"/>
      <x:c r="K95" s="14"/>
      <x:c r="L95" s="20" t="str">
        <x:f>IF(COUNTA(A95:K95)=0,"",IF(OR(A95="",B95="",D95="",E95="",F95=""),"Complete details",IF(OR(F95&lt;E95,AND(G95&lt;&gt;"",G95&lt;E95)),"Check dates",IF(G95="",IF(F95&lt;$C$3,"Overdue","On loan"),IF(AND(H95&lt;&gt;"",I95="Released",K95&lt;&gt;""),"Closed","Inspect return")))))</x:f>
      </x:c>
    </x:row>
    <x:row r="96" ht="32" customHeight="1">
      <x:c r="A96" s="14"/>
      <x:c r="B96" s="14"/>
      <x:c r="C96" s="14"/>
      <x:c r="D96" s="14"/>
      <x:c r="E96" s="16"/>
      <x:c r="F96" s="16"/>
      <x:c r="G96" s="16"/>
      <x:c r="H96" s="14"/>
      <x:c r="I96" s="14"/>
      <x:c r="J96" s="14"/>
      <x:c r="K96" s="14"/>
      <x:c r="L96" s="20" t="str">
        <x:f>IF(COUNTA(A96:K96)=0,"",IF(OR(A96="",B96="",D96="",E96="",F96=""),"Complete details",IF(OR(F96&lt;E96,AND(G96&lt;&gt;"",G96&lt;E96)),"Check dates",IF(G96="",IF(F96&lt;$C$3,"Overdue","On loan"),IF(AND(H96&lt;&gt;"",I96="Released",K96&lt;&gt;""),"Closed","Inspect return")))))</x:f>
      </x:c>
    </x:row>
    <x:row r="97" ht="32" customHeight="1">
      <x:c r="A97" s="14"/>
      <x:c r="B97" s="14"/>
      <x:c r="C97" s="14"/>
      <x:c r="D97" s="14"/>
      <x:c r="E97" s="16"/>
      <x:c r="F97" s="16"/>
      <x:c r="G97" s="16"/>
      <x:c r="H97" s="14"/>
      <x:c r="I97" s="14"/>
      <x:c r="J97" s="14"/>
      <x:c r="K97" s="14"/>
      <x:c r="L97" s="20" t="str">
        <x:f>IF(COUNTA(A97:K97)=0,"",IF(OR(A97="",B97="",D97="",E97="",F97=""),"Complete details",IF(OR(F97&lt;E97,AND(G97&lt;&gt;"",G97&lt;E97)),"Check dates",IF(G97="",IF(F97&lt;$C$3,"Overdue","On loan"),IF(AND(H97&lt;&gt;"",I97="Released",K97&lt;&gt;""),"Closed","Inspect return")))))</x:f>
      </x:c>
    </x:row>
    <x:row r="98" ht="32" customHeight="1">
      <x:c r="A98" s="14"/>
      <x:c r="B98" s="14"/>
      <x:c r="C98" s="14"/>
      <x:c r="D98" s="14"/>
      <x:c r="E98" s="16"/>
      <x:c r="F98" s="16"/>
      <x:c r="G98" s="16"/>
      <x:c r="H98" s="14"/>
      <x:c r="I98" s="14"/>
      <x:c r="J98" s="14"/>
      <x:c r="K98" s="14"/>
      <x:c r="L98" s="20" t="str">
        <x:f>IF(COUNTA(A98:K98)=0,"",IF(OR(A98="",B98="",D98="",E98="",F98=""),"Complete details",IF(OR(F98&lt;E98,AND(G98&lt;&gt;"",G98&lt;E98)),"Check dates",IF(G98="",IF(F98&lt;$C$3,"Overdue","On loan"),IF(AND(H98&lt;&gt;"",I98="Released",K98&lt;&gt;""),"Closed","Inspect return")))))</x:f>
      </x:c>
    </x:row>
    <x:row r="99" ht="32" customHeight="1">
      <x:c r="A99" s="14"/>
      <x:c r="B99" s="14"/>
      <x:c r="C99" s="14"/>
      <x:c r="D99" s="14"/>
      <x:c r="E99" s="16"/>
      <x:c r="F99" s="16"/>
      <x:c r="G99" s="16"/>
      <x:c r="H99" s="14"/>
      <x:c r="I99" s="14"/>
      <x:c r="J99" s="14"/>
      <x:c r="K99" s="14"/>
      <x:c r="L99" s="20" t="str">
        <x:f>IF(COUNTA(A99:K99)=0,"",IF(OR(A99="",B99="",D99="",E99="",F99=""),"Complete details",IF(OR(F99&lt;E99,AND(G99&lt;&gt;"",G99&lt;E99)),"Check dates",IF(G99="",IF(F99&lt;$C$3,"Overdue","On loan"),IF(AND(H99&lt;&gt;"",I99="Released",K99&lt;&gt;""),"Closed","Inspect return")))))</x:f>
      </x:c>
    </x:row>
    <x:row r="100" ht="32" customHeight="1">
      <x:c r="A100" s="14"/>
      <x:c r="B100" s="14"/>
      <x:c r="C100" s="14"/>
      <x:c r="D100" s="14"/>
      <x:c r="E100" s="16"/>
      <x:c r="F100" s="16"/>
      <x:c r="G100" s="16"/>
      <x:c r="H100" s="14"/>
      <x:c r="I100" s="14"/>
      <x:c r="J100" s="14"/>
      <x:c r="K100" s="14"/>
      <x:c r="L100" s="20" t="str">
        <x:f>IF(COUNTA(A100:K100)=0,"",IF(OR(A100="",B100="",D100="",E100="",F100=""),"Complete details",IF(OR(F100&lt;E100,AND(G100&lt;&gt;"",G100&lt;E100)),"Check dates",IF(G100="",IF(F100&lt;$C$3,"Overdue","On loan"),IF(AND(H100&lt;&gt;"",I100="Released",K100&lt;&gt;""),"Closed","Inspect return")))))</x:f>
      </x:c>
    </x:row>
    <x:row r="101" ht="32" customHeight="1">
      <x:c r="A101" s="14"/>
      <x:c r="B101" s="14"/>
      <x:c r="C101" s="14"/>
      <x:c r="D101" s="14"/>
      <x:c r="E101" s="16"/>
      <x:c r="F101" s="16"/>
      <x:c r="G101" s="16"/>
      <x:c r="H101" s="14"/>
      <x:c r="I101" s="14"/>
      <x:c r="J101" s="14"/>
      <x:c r="K101" s="14"/>
      <x:c r="L101" s="20" t="str">
        <x:f>IF(COUNTA(A101:K101)=0,"",IF(OR(A101="",B101="",D101="",E101="",F101=""),"Complete details",IF(OR(F101&lt;E101,AND(G101&lt;&gt;"",G101&lt;E101)),"Check dates",IF(G101="",IF(F101&lt;$C$3,"Overdue","On loan"),IF(AND(H101&lt;&gt;"",I101="Released",K101&lt;&gt;""),"Closed","Inspect return")))))</x:f>
      </x:c>
    </x:row>
    <x:row r="102" ht="32" customHeight="1">
      <x:c r="A102" s="14"/>
      <x:c r="B102" s="14"/>
      <x:c r="C102" s="14"/>
      <x:c r="D102" s="14"/>
      <x:c r="E102" s="16"/>
      <x:c r="F102" s="16"/>
      <x:c r="G102" s="16"/>
      <x:c r="H102" s="14"/>
      <x:c r="I102" s="14"/>
      <x:c r="J102" s="14"/>
      <x:c r="K102" s="14"/>
      <x:c r="L102" s="20" t="str">
        <x:f>IF(COUNTA(A102:K102)=0,"",IF(OR(A102="",B102="",D102="",E102="",F102=""),"Complete details",IF(OR(F102&lt;E102,AND(G102&lt;&gt;"",G102&lt;E102)),"Check dates",IF(G102="",IF(F102&lt;$C$3,"Overdue","On loan"),IF(AND(H102&lt;&gt;"",I102="Released",K102&lt;&gt;""),"Closed","Inspect return")))))</x:f>
      </x:c>
    </x:row>
    <x:row r="103" ht="32" customHeight="1">
      <x:c r="A103" s="14"/>
      <x:c r="B103" s="14"/>
      <x:c r="C103" s="14"/>
      <x:c r="D103" s="14"/>
      <x:c r="E103" s="16"/>
      <x:c r="F103" s="16"/>
      <x:c r="G103" s="16"/>
      <x:c r="H103" s="14"/>
      <x:c r="I103" s="14"/>
      <x:c r="J103" s="14"/>
      <x:c r="K103" s="14"/>
      <x:c r="L103" s="20" t="str">
        <x:f>IF(COUNTA(A103:K103)=0,"",IF(OR(A103="",B103="",D103="",E103="",F103=""),"Complete details",IF(OR(F103&lt;E103,AND(G103&lt;&gt;"",G103&lt;E103)),"Check dates",IF(G103="",IF(F103&lt;$C$3,"Overdue","On loan"),IF(AND(H103&lt;&gt;"",I103="Released",K103&lt;&gt;""),"Closed","Inspect return")))))</x:f>
      </x:c>
    </x:row>
    <x:row r="104" ht="32" customHeight="1">
      <x:c r="A104" s="14"/>
      <x:c r="B104" s="14"/>
      <x:c r="C104" s="14"/>
      <x:c r="D104" s="14"/>
      <x:c r="E104" s="16"/>
      <x:c r="F104" s="16"/>
      <x:c r="G104" s="16"/>
      <x:c r="H104" s="14"/>
      <x:c r="I104" s="14"/>
      <x:c r="J104" s="14"/>
      <x:c r="K104" s="14"/>
      <x:c r="L104" s="20" t="str">
        <x:f>IF(COUNTA(A104:K104)=0,"",IF(OR(A104="",B104="",D104="",E104="",F104=""),"Complete details",IF(OR(F104&lt;E104,AND(G104&lt;&gt;"",G104&lt;E104)),"Check dates",IF(G104="",IF(F104&lt;$C$3,"Overdue","On loan"),IF(AND(H104&lt;&gt;"",I104="Released",K104&lt;&gt;""),"Closed","Inspect return")))))</x:f>
      </x:c>
    </x:row>
    <x:row r="105" ht="32" customHeight="1">
      <x:c r="A105" s="14"/>
      <x:c r="B105" s="14"/>
      <x:c r="C105" s="14"/>
      <x:c r="D105" s="14"/>
      <x:c r="E105" s="16"/>
      <x:c r="F105" s="16"/>
      <x:c r="G105" s="16"/>
      <x:c r="H105" s="14"/>
      <x:c r="I105" s="14"/>
      <x:c r="J105" s="14"/>
      <x:c r="K105" s="14"/>
      <x:c r="L105" s="20" t="str">
        <x:f>IF(COUNTA(A105:K105)=0,"",IF(OR(A105="",B105="",D105="",E105="",F105=""),"Complete details",IF(OR(F105&lt;E105,AND(G105&lt;&gt;"",G105&lt;E105)),"Check dates",IF(G105="",IF(F105&lt;$C$3,"Overdue","On loan"),IF(AND(H105&lt;&gt;"",I105="Released",K105&lt;&gt;""),"Closed","Inspect return")))))</x:f>
      </x:c>
    </x:row>
    <x:row r="106" ht="32" customHeight="1">
      <x:c r="A106" s="14"/>
      <x:c r="B106" s="14"/>
      <x:c r="C106" s="14"/>
      <x:c r="D106" s="14"/>
      <x:c r="E106" s="16"/>
      <x:c r="F106" s="16"/>
      <x:c r="G106" s="16"/>
      <x:c r="H106" s="14"/>
      <x:c r="I106" s="14"/>
      <x:c r="J106" s="14"/>
      <x:c r="K106" s="14"/>
      <x:c r="L106" s="20" t="str">
        <x:f>IF(COUNTA(A106:K106)=0,"",IF(OR(A106="",B106="",D106="",E106="",F106=""),"Complete details",IF(OR(F106&lt;E106,AND(G106&lt;&gt;"",G106&lt;E106)),"Check dates",IF(G106="",IF(F106&lt;$C$3,"Overdue","On loan"),IF(AND(H106&lt;&gt;"",I106="Released",K106&lt;&gt;""),"Closed","Inspect return")))))</x:f>
      </x:c>
    </x:row>
    <x:row r="107" ht="32" customHeight="1">
      <x:c r="A107" s="14"/>
      <x:c r="B107" s="14"/>
      <x:c r="C107" s="14"/>
      <x:c r="D107" s="14"/>
      <x:c r="E107" s="16"/>
      <x:c r="F107" s="16"/>
      <x:c r="G107" s="16"/>
      <x:c r="H107" s="14"/>
      <x:c r="I107" s="14"/>
      <x:c r="J107" s="14"/>
      <x:c r="K107" s="14"/>
      <x:c r="L107" s="20" t="str">
        <x:f>IF(COUNTA(A107:K107)=0,"",IF(OR(A107="",B107="",D107="",E107="",F107=""),"Complete details",IF(OR(F107&lt;E107,AND(G107&lt;&gt;"",G107&lt;E107)),"Check dates",IF(G107="",IF(F107&lt;$C$3,"Overdue","On loan"),IF(AND(H107&lt;&gt;"",I107="Released",K107&lt;&gt;""),"Closed","Inspect return")))))</x:f>
      </x:c>
    </x:row>
    <x:row r="108" ht="32" customHeight="1">
      <x:c r="A108" s="14"/>
      <x:c r="B108" s="14"/>
      <x:c r="C108" s="14"/>
      <x:c r="D108" s="14"/>
      <x:c r="E108" s="16"/>
      <x:c r="F108" s="16"/>
      <x:c r="G108" s="16"/>
      <x:c r="H108" s="14"/>
      <x:c r="I108" s="14"/>
      <x:c r="J108" s="14"/>
      <x:c r="K108" s="14"/>
      <x:c r="L108" s="20" t="str">
        <x:f>IF(COUNTA(A108:K108)=0,"",IF(OR(A108="",B108="",D108="",E108="",F108=""),"Complete details",IF(OR(F108&lt;E108,AND(G108&lt;&gt;"",G108&lt;E108)),"Check dates",IF(G108="",IF(F108&lt;$C$3,"Overdue","On loan"),IF(AND(H108&lt;&gt;"",I108="Released",K108&lt;&gt;""),"Closed","Inspect return")))))</x:f>
      </x:c>
    </x:row>
  </x:sheetData>
  <x:mergeCells>
    <x:mergeCell ref="A1:L1"/>
    <x:mergeCell ref="A2:L2"/>
    <x:mergeCell ref="A3:B3"/>
    <x:mergeCell ref="D3:E3"/>
    <x:mergeCell ref="G3:H3"/>
    <x:mergeCell ref="J3:K3"/>
    <x:mergeCell ref="A4:L4"/>
    <x:mergeCell ref="A5:L5"/>
    <x:mergeCell ref="A6:L6"/>
  </x:mergeCells>
  <x:conditionalFormatting sqref="L9:L108">
    <x:cfRule type="expression" dxfId="0" priority="1">
      <x:formula>L9="Overdue"</x:formula>
    </x:cfRule>
    <x:cfRule type="expression" dxfId="1" priority="2">
      <x:formula>L9="Inspect return"</x:formula>
    </x:cfRule>
  </x:conditionalFormatting>
  <x:dataValidations count="2">
    <x:dataValidation type="list" sqref="H9:H108">
      <x:formula1>"Good,Damaged,Missing accessories"</x:formula1>
    </x:dataValidation>
    <x:dataValidation type="list" sqref="I9:I108">
      <x:formula1>"Pending,Released,Hold"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2b8d0453c54be5"/>
  </x:tableParts>
</x:worksheet>
</file>