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97f8d7b87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knowledgments" sheetId="1" r:id="Rd595b984283a4e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5">
    <x:font>
      <x:sz val="11"/>
      <x:name val="Carlito"/>
    </x:font>
    <x:font>
      <x:sz val="10"/>
      <x:color rgb="FF102A36"/>
      <x:name val="Arial"/>
    </x:font>
    <x:font>
      <x:b/>
      <x:sz val="16"/>
      <x:color rgb="FF102A36"/>
      <x:name val="Arial"/>
    </x:font>
    <x:font>
      <x:i/>
      <x:sz val="10"/>
      <x:color rgb="FF46616B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02A36"/>
      </x:patternFill>
    </x:fill>
  </x:fills>
  <x:borders count="4">
    <x:border/>
    <x:border>
      <x:bottom style="thin">
        <x:color rgb="FFCBDED7"/>
      </x:bottom>
    </x:border>
    <x:border>
      <x:top style="thin">
        <x:color rgb="FFCBDED7"/>
      </x:top>
    </x:border>
    <x:border>
      <x:top style="thin">
        <x:color rgb="FFCBDED7"/>
      </x:top>
      <x:bottom style="thin">
        <x:color rgb="FFCBDED7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201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B1C1C"/>
      </x:font>
      <x:fill>
        <x:patternFill patternType="solid">
          <x:bgColor rgb="FFFDE2E2"/>
        </x:patternFill>
      </x:fill>
    </x:dxf>
    <x:dxf>
      <x:font>
        <x:b/>
        <x:color rgb="FF7A4B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d47fa85514253" /><Relationship Type="http://schemas.openxmlformats.org/officeDocument/2006/relationships/theme" Target="/xl/theme/theme1.xml" Id="R6762253b49724b83" /><Relationship Type="http://schemas.openxmlformats.org/officeDocument/2006/relationships/sharedStrings" Target="/xl/sharedStrings.xml" Id="R93b84f5787094741" /><Relationship Type="http://schemas.openxmlformats.org/officeDocument/2006/relationships/worksheet" Target="/xl/worksheets/sheet1.xml" Id="Rd595b984283a4e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861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3" hidden="0" customWidth="1"/>
    <x:col min="2" max="2" width="18" hidden="0" customWidth="1"/>
    <x:col min="3" max="3" width="18" hidden="0" customWidth="1"/>
    <x:col min="4" max="4" width="25" hidden="0" customWidth="1"/>
    <x:col min="5" max="5" width="10" hidden="0" customWidth="1"/>
    <x:col min="6" max="6" width="14" hidden="0" customWidth="1"/>
    <x:col min="7" max="7" width="14" hidden="0" customWidth="1"/>
    <x:col min="8" max="8" width="16" hidden="0" customWidth="1"/>
    <x:col min="9" max="9" width="16" hidden="0" customWidth="1"/>
    <x:col min="10" max="10" width="16" hidden="0" customWidth="1"/>
    <x:col min="11" max="11" width="38" hidden="0" customWidth="1"/>
    <x:col min="12" max="12" width="18" hidden="0" customWidth="1"/>
    <x:col min="13" max="13" width="18" hidden="0" customWidth="1"/>
    <x:col min="14" max="14" width="2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3" t="str">
        <x:v>Policy acknowledgment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4" t="str">
        <x:v>Track one required response per person and policy version. Sample names and records are fictional.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34" customHeight="1">
      <x:c r="A6" s="9" t="str">
        <x:v>Coverage summary</x:v>
      </x:c>
      <x:c r="B6" s="9" t="str">
        <x:v>Value</x:v>
      </x:c>
      <x:c r="C6" s="9" t="str">
        <x:v>Measure</x:v>
      </x:c>
      <x:c r="D6" s="9" t="str">
        <x:v>Count</x:v>
      </x:c>
      <x:c r="E6" s="9" t="str">
        <x:v>Measure</x:v>
      </x:c>
      <x:c r="F6" s="9" t="str">
        <x:v>Count</x:v>
      </x:c>
      <x:c r="G6" s="9" t="str">
        <x:v>Measure</x:v>
      </x:c>
      <x:c r="H6" s="9" t="str">
        <x:v>Count</x:v>
      </x:c>
      <x:c r="I6" s="2"/>
      <x:c r="J6" s="2"/>
      <x:c r="K6" s="2"/>
      <x:c r="L6" s="2"/>
      <x:c r="M6" s="2"/>
      <x:c r="N6" s="2"/>
    </x:row>
    <x:row r="7" ht="44" customHeight="1">
      <x:c r="A7" s="15" t="str">
        <x:v>Policy version</x:v>
      </x:c>
      <x:c r="B7" s="15" t="str">
        <x:v>Information Security v4.2</x:v>
      </x:c>
      <x:c r="C7" s="15" t="str">
        <x:v>Assigned</x:v>
      </x:c>
      <x:c r="D7" s="15" t="n">
        <x:f>COUNTA(A12:A19)</x:f>
        <x:v>8</x:v>
      </x:c>
      <x:c r="E7" s="15" t="str">
        <x:v>Acknowledged</x:v>
      </x:c>
      <x:c r="F7" s="15" t="n">
        <x:f>COUNTIF(H12:H19,"Acknowledged")</x:f>
        <x:v>3</x:v>
      </x:c>
      <x:c r="G7" s="15" t="str">
        <x:v>Needs follow-up</x:v>
      </x:c>
      <x:c r="H7" s="15" t="n">
        <x:f>COUNTIF(M12:M19,"Follow up")+COUNTIF(M12:M19,"Escalate")</x:f>
        <x:v>2</x:v>
      </x:c>
      <x:c r="I7" s="2"/>
      <x:c r="J7" s="2"/>
      <x:c r="K7" s="2"/>
      <x:c r="L7" s="2"/>
      <x:c r="M7" s="2"/>
      <x:c r="N7" s="2"/>
    </x:row>
    <x:row r="8" ht="44" customHeight="1">
      <x:c r="A8" s="16" t="str">
        <x:v>Due date</x:v>
      </x:c>
      <x:c r="B8" s="17" t="n">
        <x:v>46290</x:v>
      </x:c>
      <x:c r="C8" s="16" t="str">
        <x:v>Overdue</x:v>
      </x:c>
      <x:c r="D8" s="16" t="n">
        <x:f>COUNTIF(M12:M19,"Overdue")</x:f>
        <x:v>1</x:v>
      </x:c>
      <x:c r="E8" s="16" t="str">
        <x:v>Questions open</x:v>
      </x:c>
      <x:c r="F8" s="16" t="n">
        <x:f>COUNTIF(J12:J19,"Open")</x:f>
        <x:v>2</x:v>
      </x:c>
      <x:c r="G8" s="16" t="str">
        <x:v>Coverage</x:v>
      </x:c>
      <x:c r="H8" s="18" t="n">
        <x:f>IFERROR(F7/D7,0)</x:f>
        <x:v>0.375</x:v>
      </x:c>
      <x:c r="I8" s="2"/>
      <x:c r="J8" s="2"/>
      <x:c r="K8" s="2"/>
      <x:c r="L8" s="2"/>
      <x:c r="M8" s="2"/>
      <x:c r="N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34" customHeight="1">
      <x:c r="A11" s="9" t="str">
        <x:v>Assignment ID</x:v>
      </x:c>
      <x:c r="B11" s="9" t="str">
        <x:v>Employee</x:v>
      </x:c>
      <x:c r="C11" s="9" t="str">
        <x:v>Team</x:v>
      </x:c>
      <x:c r="D11" s="9" t="str">
        <x:v>Policy</x:v>
      </x:c>
      <x:c r="E11" s="9" t="str">
        <x:v>Version</x:v>
      </x:c>
      <x:c r="F11" s="9" t="str">
        <x:v>Assigned date</x:v>
      </x:c>
      <x:c r="G11" s="9" t="str">
        <x:v>Due date</x:v>
      </x:c>
      <x:c r="H11" s="9" t="str">
        <x:v>Response</x:v>
      </x:c>
      <x:c r="I11" s="9" t="str">
        <x:v>Response date</x:v>
      </x:c>
      <x:c r="J11" s="9" t="str">
        <x:v>Question status</x:v>
      </x:c>
      <x:c r="K11" s="9" t="str">
        <x:v>Question or note</x:v>
      </x:c>
      <x:c r="L11" s="9" t="str">
        <x:v>Follow-up owner</x:v>
      </x:c>
      <x:c r="M11" s="9" t="str">
        <x:v>Follow-up status</x:v>
      </x:c>
      <x:c r="N11" s="9" t="str">
        <x:v>Manager note</x:v>
      </x:c>
    </x:row>
    <x:row r="12" ht="44" customHeight="1">
      <x:c r="A12" s="15" t="str">
        <x:v>ACK-1001</x:v>
      </x:c>
      <x:c r="B12" s="15" t="str">
        <x:v>Ava Patel</x:v>
      </x:c>
      <x:c r="C12" s="15" t="str">
        <x:v>Finance</x:v>
      </x:c>
      <x:c r="D12" s="15" t="str">
        <x:v>Information Security</x:v>
      </x:c>
      <x:c r="E12" s="15" t="str">
        <x:v>4.2</x:v>
      </x:c>
      <x:c r="F12" s="21" t="n">
        <x:v>46275</x:v>
      </x:c>
      <x:c r="G12" s="21" t="n">
        <x:v>46290</x:v>
      </x:c>
      <x:c r="H12" s="15" t="str">
        <x:v>Acknowledged</x:v>
      </x:c>
      <x:c r="I12" s="21" t="n">
        <x:v>46276</x:v>
      </x:c>
      <x:c r="J12" s="15" t="str">
        <x:v>None</x:v>
      </x:c>
      <x:c r="K12" s="15" t="str"/>
      <x:c r="L12" s="15" t="str"/>
      <x:c r="M12" s="15" t="str">
        <x:v>Complete</x:v>
      </x:c>
      <x:c r="N12" s="15" t="str"/>
    </x:row>
    <x:row r="13" ht="44" customHeight="1">
      <x:c r="A13" s="20" t="str">
        <x:v>ACK-1002</x:v>
      </x:c>
      <x:c r="B13" s="20" t="str">
        <x:v>Noah Williams</x:v>
      </x:c>
      <x:c r="C13" s="20" t="str">
        <x:v>Operations</x:v>
      </x:c>
      <x:c r="D13" s="20" t="str">
        <x:v>Information Security</x:v>
      </x:c>
      <x:c r="E13" s="20" t="str">
        <x:v>4.2</x:v>
      </x:c>
      <x:c r="F13" s="22" t="n">
        <x:v>46275</x:v>
      </x:c>
      <x:c r="G13" s="22" t="n">
        <x:v>46290</x:v>
      </x:c>
      <x:c r="H13" s="20" t="str">
        <x:v>Opened</x:v>
      </x:c>
      <x:c r="I13" s="22"/>
      <x:c r="J13" s="20" t="str">
        <x:v>Open</x:v>
      </x:c>
      <x:c r="K13" s="20" t="str">
        <x:v>Does the travel exception cover client devices?</x:v>
      </x:c>
      <x:c r="L13" s="20" t="str">
        <x:v>IT policy owner</x:v>
      </x:c>
      <x:c r="M13" s="20" t="str">
        <x:v>Follow up</x:v>
      </x:c>
      <x:c r="N13" s="20" t="str">
        <x:v>Answer before response is requested</x:v>
      </x:c>
    </x:row>
    <x:row r="14" ht="44" customHeight="1">
      <x:c r="A14" s="20" t="str">
        <x:v>ACK-1003</x:v>
      </x:c>
      <x:c r="B14" s="20" t="str">
        <x:v>Mia Chen</x:v>
      </x:c>
      <x:c r="C14" s="20" t="str">
        <x:v>Sales</x:v>
      </x:c>
      <x:c r="D14" s="20" t="str">
        <x:v>Information Security</x:v>
      </x:c>
      <x:c r="E14" s="20" t="str">
        <x:v>4.2</x:v>
      </x:c>
      <x:c r="F14" s="22" t="n">
        <x:v>46275</x:v>
      </x:c>
      <x:c r="G14" s="22" t="n">
        <x:v>46283</x:v>
      </x:c>
      <x:c r="H14" s="20" t="str">
        <x:v>No response</x:v>
      </x:c>
      <x:c r="I14" s="22"/>
      <x:c r="J14" s="20" t="str">
        <x:v>None</x:v>
      </x:c>
      <x:c r="K14" s="20" t="str"/>
      <x:c r="L14" s="20" t="str">
        <x:v>Sales manager</x:v>
      </x:c>
      <x:c r="M14" s="20" t="str">
        <x:v>Overdue</x:v>
      </x:c>
      <x:c r="N14" s="20" t="str">
        <x:v>Manager contacted</x:v>
      </x:c>
    </x:row>
    <x:row r="15" ht="44" customHeight="1">
      <x:c r="A15" s="20" t="str">
        <x:v>ACK-1004</x:v>
      </x:c>
      <x:c r="B15" s="20" t="str">
        <x:v>Ethan Brown</x:v>
      </x:c>
      <x:c r="C15" s="20" t="str">
        <x:v>Engineering</x:v>
      </x:c>
      <x:c r="D15" s="20" t="str">
        <x:v>Information Security</x:v>
      </x:c>
      <x:c r="E15" s="20" t="str">
        <x:v>4.2</x:v>
      </x:c>
      <x:c r="F15" s="22" t="n">
        <x:v>46275</x:v>
      </x:c>
      <x:c r="G15" s="22" t="n">
        <x:v>46290</x:v>
      </x:c>
      <x:c r="H15" s="20" t="str">
        <x:v>Acknowledged</x:v>
      </x:c>
      <x:c r="I15" s="22" t="n">
        <x:v>46277</x:v>
      </x:c>
      <x:c r="J15" s="20" t="str">
        <x:v>Resolved</x:v>
      </x:c>
      <x:c r="K15" s="20" t="str">
        <x:v>Clarified approved storage locations</x:v>
      </x:c>
      <x:c r="L15" s="20" t="str">
        <x:v>IT policy owner</x:v>
      </x:c>
      <x:c r="M15" s="20" t="str">
        <x:v>Complete</x:v>
      </x:c>
      <x:c r="N15" s="20" t="str"/>
    </x:row>
    <x:row r="16" ht="44" customHeight="1">
      <x:c r="A16" s="20" t="str">
        <x:v>ACK-1005</x:v>
      </x:c>
      <x:c r="B16" s="20" t="str">
        <x:v>Isabella Garcia</x:v>
      </x:c>
      <x:c r="C16" s="20" t="str">
        <x:v>People</x:v>
      </x:c>
      <x:c r="D16" s="20" t="str">
        <x:v>Information Security</x:v>
      </x:c>
      <x:c r="E16" s="20" t="str">
        <x:v>4.2</x:v>
      </x:c>
      <x:c r="F16" s="22" t="n">
        <x:v>46275</x:v>
      </x:c>
      <x:c r="G16" s="22" t="n">
        <x:v>46290</x:v>
      </x:c>
      <x:c r="H16" s="20" t="str">
        <x:v>Declined</x:v>
      </x:c>
      <x:c r="I16" s="22" t="n">
        <x:v>46279</x:v>
      </x:c>
      <x:c r="J16" s="20" t="str">
        <x:v>Open</x:v>
      </x:c>
      <x:c r="K16" s="20" t="str">
        <x:v>Cannot confirm until accessibility copy is available</x:v>
      </x:c>
      <x:c r="L16" s="20" t="str">
        <x:v>Policy coordinator</x:v>
      </x:c>
      <x:c r="M16" s="20" t="str">
        <x:v>Escalate</x:v>
      </x:c>
      <x:c r="N16" s="20" t="str">
        <x:v>Accessible copy requested</x:v>
      </x:c>
    </x:row>
    <x:row r="17" ht="44" customHeight="1">
      <x:c r="A17" s="20" t="str">
        <x:v>ACK-1006</x:v>
      </x:c>
      <x:c r="B17" s="20" t="str">
        <x:v>Lucas Martin</x:v>
      </x:c>
      <x:c r="C17" s="20" t="str">
        <x:v>Finance</x:v>
      </x:c>
      <x:c r="D17" s="20" t="str">
        <x:v>Information Security</x:v>
      </x:c>
      <x:c r="E17" s="20" t="str">
        <x:v>4.2</x:v>
      </x:c>
      <x:c r="F17" s="22" t="n">
        <x:v>46275</x:v>
      </x:c>
      <x:c r="G17" s="22" t="n">
        <x:v>46290</x:v>
      </x:c>
      <x:c r="H17" s="20" t="str">
        <x:v>Acknowledged</x:v>
      </x:c>
      <x:c r="I17" s="22" t="n">
        <x:v>46280</x:v>
      </x:c>
      <x:c r="J17" s="20" t="str">
        <x:v>None</x:v>
      </x:c>
      <x:c r="K17" s="20" t="str"/>
      <x:c r="L17" s="20" t="str"/>
      <x:c r="M17" s="20" t="str">
        <x:v>Complete</x:v>
      </x:c>
      <x:c r="N17" s="20" t="str"/>
    </x:row>
    <x:row r="18" ht="44" customHeight="1">
      <x:c r="A18" s="20" t="str">
        <x:v>ACK-1007</x:v>
      </x:c>
      <x:c r="B18" s="20" t="str">
        <x:v>Sophia Lee</x:v>
      </x:c>
      <x:c r="C18" s="20" t="str">
        <x:v>Operations</x:v>
      </x:c>
      <x:c r="D18" s="20" t="str">
        <x:v>Information Security</x:v>
      </x:c>
      <x:c r="E18" s="20" t="str">
        <x:v>4.2</x:v>
      </x:c>
      <x:c r="F18" s="22" t="n">
        <x:v>46275</x:v>
      </x:c>
      <x:c r="G18" s="22" t="n">
        <x:v>46295</x:v>
      </x:c>
      <x:c r="H18" s="20" t="str">
        <x:v>Opened</x:v>
      </x:c>
      <x:c r="I18" s="22"/>
      <x:c r="J18" s="20" t="str">
        <x:v>None</x:v>
      </x:c>
      <x:c r="K18" s="20" t="str"/>
      <x:c r="L18" s="20" t="str">
        <x:v>Operations manager</x:v>
      </x:c>
      <x:c r="M18" s="20" t="str">
        <x:v>Monitor</x:v>
      </x:c>
      <x:c r="N18" s="20" t="str">
        <x:v>Due next week</x:v>
      </x:c>
    </x:row>
    <x:row r="19" ht="44" customHeight="1">
      <x:c r="A19" s="16" t="str">
        <x:v>ACK-1008</x:v>
      </x:c>
      <x:c r="B19" s="16" t="str">
        <x:v>Liam Johnson</x:v>
      </x:c>
      <x:c r="C19" s="16" t="str">
        <x:v>Contractor</x:v>
      </x:c>
      <x:c r="D19" s="16" t="str">
        <x:v>Information Security</x:v>
      </x:c>
      <x:c r="E19" s="16" t="str">
        <x:v>4.2</x:v>
      </x:c>
      <x:c r="F19" s="17" t="n">
        <x:v>46281</x:v>
      </x:c>
      <x:c r="G19" s="17" t="n">
        <x:v>46295</x:v>
      </x:c>
      <x:c r="H19" s="16" t="str">
        <x:v>No response</x:v>
      </x:c>
      <x:c r="I19" s="17"/>
      <x:c r="J19" s="16" t="str">
        <x:v>None</x:v>
      </x:c>
      <x:c r="K19" s="16" t="str"/>
      <x:c r="L19" s="16" t="str">
        <x:v>Vendor manager</x:v>
      </x:c>
      <x:c r="M19" s="16" t="str">
        <x:v>Monitor</x:v>
      </x:c>
      <x:c r="N19" s="16" t="str">
        <x:v>New assignment</x:v>
      </x:c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</x:sheetData>
  <x:mergeCells>
    <x:mergeCell ref="A2:N2"/>
    <x:mergeCell ref="A3:N3"/>
  </x:mergeCells>
  <x:conditionalFormatting sqref="H12:M19">
    <x:cfRule type="containsText" dxfId="0" priority="1" operator="containsText" text="Overdue"/>
    <x:cfRule type="containsText" dxfId="1" priority="2" operator="containsText" text="Follow up"/>
  </x:conditionalFormatting>
  <x:dataValidations count="3">
    <x:dataValidation type="list" sqref="H12:H19">
      <x:formula1>"No response,Opened,Acknowledged,Declined"</x:formula1>
    </x:dataValidation>
    <x:dataValidation type="list" sqref="J12:J19">
      <x:formula1>"None,Open,Resolved"</x:formula1>
    </x:dataValidation>
    <x:dataValidation type="list" sqref="M12:M19">
      <x:formula1>"Monitor,Follow up,Overdue,Escalate,Complete"</x:formula1>
    </x:dataValidation>
  </x:dataValidations>
  <x:pageMargins left="0.7" right="0.7" top="0.75" bottom="0.75" header="0.3" footer="0.3"/>
</x:worksheet>
</file>