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64ea205c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6c1b631a36f4f0c"/>
    <x:sheet xmlns:r="http://schemas.openxmlformats.org/officeDocument/2006/relationships" name="Vehicles" sheetId="2" r:id="Rbc2382819eaf4875"/>
    <x:sheet xmlns:r="http://schemas.openxmlformats.org/officeDocument/2006/relationships" name="Assignments" sheetId="3" r:id="Rd710b269803e4eee"/>
    <x:sheet xmlns:r="http://schemas.openxmlformats.org/officeDocument/2006/relationships" name="Inspections" sheetId="4" r:id="R3317b392edcc4204"/>
    <x:sheet xmlns:r="http://schemas.openxmlformats.org/officeDocument/2006/relationships" name="Fuel" sheetId="5" r:id="R3184eab5b44b4336"/>
    <x:sheet xmlns:r="http://schemas.openxmlformats.org/officeDocument/2006/relationships" name="Renewals" sheetId="6" r:id="R7bb6a162c5234c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"/>
    <x:numFmt numFmtId="201" formatCode="yyyy-mm-dd"/>
    <x:numFmt numFmtId="202" formatCode="0"/>
    <x:numFmt numFmtId="203" formatCode="yyyy-mm-dd hh:mm"/>
    <x:numFmt numFmtId="204" formatCode="#,##0.0"/>
    <x:numFmt numFmtId="205" formatCode="$#,##0.00"/>
    <x:numFmt numFmtId="206" formatCode="0.0"/>
  </x:numFmts>
  <x:fonts count="7">
    <x:font>
      <x:sz val="11"/>
      <x:name val="Carlito"/>
    </x:font>
    <x:font>
      <x:sz val="10"/>
      <x:color rgb="FF19324A"/>
      <x:name val="Arial"/>
    </x:font>
    <x:font>
      <x:b/>
      <x:sz val="18"/>
      <x:color rgb="FF102A43"/>
      <x:name val="Arial"/>
    </x:font>
    <x:font>
      <x:i/>
      <x:sz val="10"/>
      <x:color rgb="FF52697A"/>
      <x:name val="Arial"/>
    </x:font>
    <x:font>
      <x:b/>
      <x:sz val="9"/>
      <x:color rgb="FFFFFFFF"/>
      <x:name val="Arial"/>
    </x:font>
    <x:font>
      <x:b/>
      <x:sz val="16"/>
      <x:color rgb="FF0B7A65"/>
      <x:name val="Arial"/>
    </x:font>
    <x:font>
      <x:b/>
      <x:sz val="11"/>
      <x:color rgb="FF0B7A65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E8F5F1"/>
      </x:patternFill>
    </x:fill>
  </x:fills>
  <x:borders count="13">
    <x:border/>
    <x:border>
      <x:bottom style="thin">
        <x:color rgb="FFD5E1E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top style="thin">
        <x:color rgb="FFD5E1E8"/>
      </x:top>
      <x:bottom style="thin">
        <x:color rgb="FFD5E1E8"/>
      </x:bottom>
    </x:border>
    <x:border>
      <x:left style="thin">
        <x:color rgb="FFD5E1E8"/>
      </x:left>
      <x:top style="thin">
        <x:color rgb="FFD5E1E8"/>
      </x:top>
      <x:bottom style="thin">
        <x:color rgb="FFD5E1E8"/>
      </x:bottom>
    </x:border>
    <x:border>
      <x:right style="thin">
        <x:color rgb="FFD5E1E8"/>
      </x:right>
      <x:top style="thin">
        <x:color rgb="FFD5E1E8"/>
      </x:top>
      <x:bottom style="thin">
        <x:color rgb="FFD5E1E8"/>
      </x:bottom>
    </x:border>
    <x:border>
      <x:left style="thin">
        <x:color rgb="FFD5E1E8"/>
      </x:left>
      <x:top style="thin">
        <x:color rgb="FFD5E1E8"/>
      </x:top>
    </x:border>
    <x:border>
      <x:top style="thin">
        <x:color rgb="FFD5E1E8"/>
      </x:top>
    </x:border>
    <x:border>
      <x:right style="thin">
        <x:color rgb="FFD5E1E8"/>
      </x:right>
      <x:top style="thin">
        <x:color rgb="FFD5E1E8"/>
      </x:top>
    </x:border>
    <x:border>
      <x:left style="thin">
        <x:color rgb="FFD5E1E8"/>
      </x:left>
    </x:border>
    <x:border>
      <x:right style="thin">
        <x:color rgb="FFD5E1E8"/>
      </x:right>
    </x:border>
    <x:border>
      <x:left style="thin">
        <x:color rgb="FFD5E1E8"/>
      </x:left>
      <x:bottom style="thin">
        <x:color rgb="FFD5E1E8"/>
      </x:bottom>
    </x:border>
    <x:border>
      <x:right style="thin">
        <x:color rgb="FFD5E1E8"/>
      </x:right>
      <x:bottom style="thin">
        <x:color rgb="FFD5E1E8"/>
      </x:bottom>
    </x:border>
  </x:borders>
  <x:cellStyleXfs count="1">
    <x:xf numFmtId="0" fontId="0" fillId="0" borderId="0"/>
  </x:cellStyleXfs>
  <x:cellXfs count="5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3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0" borderId="3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0" borderId="3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0" borderId="3" xfId="0" applyNumberFormat="1" applyFont="1" applyFill="1" applyBorder="1" applyAlignment="1">
      <x:alignment vertical="center" wrapText="1"/>
    </x:xf>
    <x:xf numFmtId="204" fontId="1" fillId="0" borderId="1" xfId="0" applyNumberFormat="1" applyFont="1" applyFill="1" applyBorder="1" applyAlignment="1">
      <x:alignment vertical="center" wrapText="1"/>
    </x:xf>
    <x:xf numFmtId="204" fontId="1" fillId="0" borderId="3" xfId="0" applyNumberFormat="1" applyFont="1" applyFill="1" applyBorder="1" applyAlignment="1">
      <x:alignment vertical="center" wrapText="1"/>
    </x:xf>
    <x:xf numFmtId="205" fontId="1" fillId="0" borderId="1" xfId="0" applyNumberFormat="1" applyFont="1" applyFill="1" applyBorder="1" applyAlignment="1">
      <x:alignment vertical="center" wrapText="1"/>
    </x:xf>
    <x:xf numFmtId="205" fontId="1" fillId="0" borderId="3" xfId="0" applyNumberFormat="1" applyFont="1" applyFill="1" applyBorder="1" applyAlignment="1">
      <x:alignment vertical="center" wrapText="1"/>
    </x:xf>
    <x:xf numFmtId="206" fontId="1" fillId="0" borderId="1" xfId="0" applyNumberFormat="1" applyFont="1" applyFill="1" applyBorder="1" applyAlignment="1">
      <x:alignment vertical="center" wrapText="1"/>
    </x:xf>
    <x:xf numFmtId="206" fontId="1" fillId="0" borderId="3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4" xfId="0" applyNumberFormat="1" applyFont="1" applyFill="1" applyBorder="1"/>
    <x:xf numFmtId="0" fontId="6" fillId="3" borderId="3" xfId="0" applyNumberFormat="1" applyFont="1" applyFill="1" applyBorder="1"/>
    <x:xf numFmtId="0" fontId="6" fillId="3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7" xfId="0" applyNumberFormat="1" applyFont="1" applyFill="1" applyBorder="1"/>
    <x:xf numFmtId="0" fontId="1" fillId="0" borderId="8" xfId="0" applyNumberFormat="1" applyFont="1" applyFill="1" applyBorder="1"/>
    <x:xf numFmtId="0" fontId="1" fillId="0" borderId="9" xfId="0" applyNumberFormat="1" applyFont="1" applyFill="1" applyBorder="1"/>
    <x:xf numFmtId="0" fontId="1" fillId="0" borderId="10" xfId="0" applyNumberFormat="1" applyFont="1" applyFill="1" applyBorder="1"/>
    <x:xf numFmtId="0" fontId="1" fillId="0" borderId="11" xfId="0" applyNumberFormat="1" applyFont="1" applyFill="1" applyBorder="1"/>
    <x:xf numFmtId="0" fontId="1" fillId="0" borderId="1" xfId="0" applyNumberFormat="1" applyFont="1" applyFill="1" applyBorder="1"/>
    <x:xf numFmtId="0" fontId="1" fillId="0" borderId="12" xfId="0" applyNumberFormat="1" applyFont="1" applyFill="1" applyBorder="1"/>
    <x:xf numFmtId="0" fontId="1" fillId="0" borderId="6" xfId="0" applyNumberFormat="1" applyFont="1" applyFill="1" applyBorder="1" applyAlignment="1">
      <x:alignment wrapText="1"/>
    </x:xf>
    <x:xf numFmtId="0" fontId="1" fillId="0" borderId="7" xfId="0" applyNumberFormat="1" applyFont="1" applyFill="1" applyBorder="1" applyAlignment="1">
      <x:alignment wrapText="1"/>
    </x:xf>
    <x:xf numFmtId="0" fontId="1" fillId="0" borderId="8" xfId="0" applyNumberFormat="1" applyFont="1" applyFill="1" applyBorder="1" applyAlignment="1">
      <x:alignment wrapText="1"/>
    </x:xf>
    <x:xf numFmtId="0" fontId="1" fillId="0" borderId="9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  <x:xf numFmtId="0" fontId="1" fillId="0" borderId="10" xfId="0" applyNumberFormat="1" applyFont="1" applyFill="1" applyBorder="1" applyAlignment="1">
      <x:alignment wrapText="1"/>
    </x:xf>
    <x:xf numFmtId="0" fontId="1" fillId="0" borderId="1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9C2C22"/>
      </x:font>
      <x:fill>
        <x:patternFill patternType="solid">
          <x:bgColor rgb="FFFDE8E5"/>
        </x:patternFill>
      </x:fill>
    </x:dxf>
    <x:dxf>
      <x:font>
        <x:b/>
        <x:color rgb="FF0B7A65"/>
      </x:font>
      <x:fill>
        <x:patternFill patternType="solid">
          <x:bgColor rgb="FFE8F5F1"/>
        </x:patternFill>
      </x:fill>
    </x:dxf>
    <x:dxf>
      <x:font>
        <x:b/>
        <x:color rgb="FF9C2C22"/>
      </x:font>
      <x:fill>
        <x:patternFill patternType="solid">
          <x:bgColor rgb="FFFDE8E5"/>
        </x:patternFill>
      </x:fill>
    </x:dxf>
    <x:dxf>
      <x:font>
        <x:b/>
        <x:color rgb="FF9C2C22"/>
      </x:font>
      <x:fill>
        <x:patternFill patternType="solid">
          <x:bgColor rgb="FFFDE8E5"/>
        </x:patternFill>
      </x:fill>
    </x:dxf>
    <x:dxf>
      <x:font>
        <x:b/>
        <x:color rgb="FF8A5700"/>
      </x:font>
      <x:fill>
        <x:patternFill patternType="solid">
          <x:bgColor rgb="FFFFF8E8"/>
        </x:patternFill>
      </x:fill>
    </x:dxf>
    <x:dxf>
      <x:font>
        <x:b/>
        <x:color rgb="FF9C2C22"/>
      </x:font>
      <x:fill>
        <x:patternFill patternType="solid">
          <x:bgColor rgb="FFFDE8E5"/>
        </x:patternFill>
      </x:fill>
    </x:dxf>
    <x:dxf>
      <x:font>
        <x:b/>
        <x:color rgb="FF9C2C22"/>
      </x:font>
      <x:fill>
        <x:patternFill patternType="solid">
          <x:bgColor rgb="FFFDE8E5"/>
        </x:patternFill>
      </x:fill>
    </x:dxf>
    <x:dxf>
      <x:font>
        <x:b/>
        <x:color rgb="FF8A5700"/>
      </x:font>
      <x:fill>
        <x:patternFill patternType="solid">
          <x:bgColor rgb="FFFFF8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9ad450bd94bee" /><Relationship Type="http://schemas.openxmlformats.org/officeDocument/2006/relationships/theme" Target="/xl/theme/theme1.xml" Id="Rd6bdcb420c254994" /><Relationship Type="http://schemas.openxmlformats.org/officeDocument/2006/relationships/sharedStrings" Target="/xl/sharedStrings.xml" Id="R498433588d794d12" /><Relationship Type="http://schemas.openxmlformats.org/officeDocument/2006/relationships/worksheet" Target="/xl/worksheets/sheet1.xml" Id="R86c1b631a36f4f0c" /><Relationship Type="http://schemas.openxmlformats.org/officeDocument/2006/relationships/worksheet" Target="/xl/worksheets/sheet2.xml" Id="Rbc2382819eaf4875" /><Relationship Type="http://schemas.openxmlformats.org/officeDocument/2006/relationships/worksheet" Target="/xl/worksheets/sheet3.xml" Id="Rd710b269803e4eee" /><Relationship Type="http://schemas.openxmlformats.org/officeDocument/2006/relationships/worksheet" Target="/xl/worksheets/sheet4.xml" Id="R3317b392edcc4204" /><Relationship Type="http://schemas.openxmlformats.org/officeDocument/2006/relationships/worksheet" Target="/xl/worksheets/sheet5.xml" Id="R3184eab5b44b4336" /><Relationship Type="http://schemas.openxmlformats.org/officeDocument/2006/relationships/worksheet" Target="/xl/worksheets/sheet6.xml" Id="R7bb6a162c5234c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7484a1668b94e90" /><Relationship Type="http://schemas.openxmlformats.org/officeDocument/2006/relationships/chart" Target="/xl/drawings/charts/chart2.xml" Id="R5b6e3426db004f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Vehicles by current state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Units</c:v>
          </c:tx>
          <c:cat>
            <c:strRef>
              <c:f>'Dashboard'!$D$6:$D$10</c:f>
              <c:strCache>
                <c:ptCount val="0"/>
              </c:strCache>
            </c:strRef>
          </c:cat>
          <c:val>
            <c:numRef>
              <c:f>'Dashboard'!$E$6:$E$10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latin typeface="Arial"/>
                <a:ea typeface="Arial"/>
                <a:cs typeface="Arial"/>
              </a:rPr>
              <a:t>Fuel cost in the sample period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Fuel cost</c:v>
          </c:tx>
          <c:cat>
            <c:strRef>
              <c:f>'Dashboard'!$A$13:$A$17</c:f>
              <c:strCache>
                <c:ptCount val="0"/>
              </c:strCache>
            </c:strRef>
          </c:cat>
          <c:val>
            <c:numRef>
              <c:f>'Dashboard'!$B$13:$B$17</c:f>
              <c:numCache>
                <c:formatCode>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4</xdr:row>
      <xdr:rowOff>0</xdr:rowOff>
    </xdr:from>
    <xdr:to>
      <xdr:col>14</xdr:col>
      <xdr:colOff>0</xdr:colOff>
      <xdr:row>13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484a1668b94e90"/>
        </a:graphicData>
      </a:graphic>
    </xdr:graphicFrame>
    <xdr:clientData/>
  </xdr:twoCellAnchor>
  <xdr:twoCellAnchor>
    <xdr:from>
      <xdr:col>9</xdr:col>
      <xdr:colOff>0</xdr:colOff>
      <xdr:row>13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b6e3426db004f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dcd7cc0d16d4d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22" hidden="0" customWidth="1"/>
    <x:col min="4" max="4" width="16" hidden="0" customWidth="1"/>
    <x:col min="5" max="5" width="12" hidden="0" customWidth="1"/>
    <x:col min="6" max="6" width="3" hidden="0" customWidth="1"/>
    <x:col min="7" max="7" width="22" hidden="0" customWidth="1"/>
    <x:col min="8" max="8" width="14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28" customHeight="1">
      <x:c r="A1" s="3" t="str">
        <x:v>Fleet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2" customHeight="1">
      <x:c r="A2" s="4" t="str">
        <x:v>A compact management view linked to the populated records in this workbook.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</x:row>
    <x:row r="5" ht="32" customHeight="1">
      <x:c r="A5" s="11" t="str">
        <x:v>Measure</x:v>
      </x:c>
      <x:c r="B5" s="11" t="str">
        <x:v>Current result</x:v>
      </x:c>
      <x:c r="D5" s="11" t="str">
        <x:v>Vehicle state</x:v>
      </x:c>
      <x:c r="E5" s="11" t="str">
        <x:v>Units</x:v>
      </x:c>
      <x:c r="G5" s="11" t="str">
        <x:v>Exception queue</x:v>
      </x:c>
      <x:c r="H5" s="11" t="str">
        <x:v>Open items</x:v>
      </x:c>
    </x:row>
    <x:row r="6">
      <x:c r="A6" s="13" t="str">
        <x:v>Fleet units</x:v>
      </x:c>
      <x:c r="B6" s="29" t="n">
        <x:f>COUNTA(Vehicles!A6:A17)</x:f>
        <x:v>12</x:v>
      </x:c>
      <x:c r="D6" s="13" t="str">
        <x:v>Available</x:v>
      </x:c>
      <x:c r="E6" s="13" t="n">
        <x:f>COUNTIF(Vehicles!$G$6:$G$17,D6)</x:f>
        <x:v>4</x:v>
      </x:c>
      <x:c r="G6" s="13" t="str">
        <x:v>Failed inspections</x:v>
      </x:c>
      <x:c r="H6" s="13" t="n">
        <x:f>COUNTIF(Inspections!F6:F17,"Fail")</x:f>
        <x:v>4</x:v>
      </x:c>
    </x:row>
    <x:row r="7">
      <x:c r="A7" s="14" t="str">
        <x:v>Available now</x:v>
      </x:c>
      <x:c r="B7" s="30" t="n">
        <x:f>COUNTIF(Vehicles!G6:G17,"Available")</x:f>
        <x:v>4</x:v>
      </x:c>
      <x:c r="D7" s="14" t="str">
        <x:v>Assigned</x:v>
      </x:c>
      <x:c r="E7" s="14" t="n">
        <x:f>COUNTIF(Vehicles!$G$6:$G$17,D7)</x:f>
        <x:v>4</x:v>
      </x:c>
      <x:c r="G7" s="14" t="str">
        <x:v>Fuel review</x:v>
      </x:c>
      <x:c r="H7" s="14" t="n">
        <x:f>COUNTIF(Fuel!N6:N17,"Review required")+COUNTIF(Fuel!N6:N17,"*variance*")</x:f>
        <x:v>2</x:v>
      </x:c>
    </x:row>
    <x:row r="8">
      <x:c r="A8" s="14" t="str">
        <x:v>Roadworthiness holds</x:v>
      </x:c>
      <x:c r="B8" s="30" t="n">
        <x:f>COUNTIF(Vehicles!K6:K17,"No")</x:f>
        <x:v>4</x:v>
      </x:c>
      <x:c r="D8" s="14" t="str">
        <x:v>Maintenance</x:v>
      </x:c>
      <x:c r="E8" s="14" t="n">
        <x:f>COUNTIF(Vehicles!$G$6:$G$17,D8)</x:f>
        <x:v>2</x:v>
      </x:c>
      <x:c r="G8" s="14" t="str">
        <x:v>Expired renewals</x:v>
      </x:c>
      <x:c r="H8" s="14" t="n">
        <x:f>COUNTIF(Renewals!F6:F15,"Expired")</x:f>
        <x:v>2</x:v>
      </x:c>
    </x:row>
    <x:row r="9">
      <x:c r="A9" s="14" t="str">
        <x:v>Overdue returns</x:v>
      </x:c>
      <x:c r="B9" s="30" t="n">
        <x:f>COUNTIF(Assignments!M6:M15,"Overdue")</x:f>
        <x:v>1</x:v>
      </x:c>
      <x:c r="D9" s="14" t="str">
        <x:v>Hold</x:v>
      </x:c>
      <x:c r="E9" s="14" t="n">
        <x:f>COUNTIF(Vehicles!$G$6:$G$17,D9)</x:f>
        <x:v>2</x:v>
      </x:c>
      <x:c r="G9" s="14" t="str">
        <x:v>Due-soon renewals</x:v>
      </x:c>
      <x:c r="H9" s="14" t="n">
        <x:f>COUNTIF(Renewals!F6:F15,"Due soon")</x:f>
        <x:v>5</x:v>
      </x:c>
    </x:row>
    <x:row r="10">
      <x:c r="D10" s="14" t="str">
        <x:v>Retired</x:v>
      </x:c>
      <x:c r="E10" s="14" t="n">
        <x:f>COUNTIF(Vehicles!$G$6:$G$17,D10)</x:f>
        <x:v>0</x:v>
      </x:c>
    </x:row>
    <x:row r="12" ht="32" customHeight="1">
      <x:c r="A12" s="11" t="str">
        <x:v>Fleet number</x:v>
      </x:c>
      <x:c r="B12" s="11" t="str">
        <x:v>Fuel cost</x:v>
      </x:c>
      <x:c r="C12" s="11" t="str">
        <x:v>Policy result</x:v>
      </x:c>
    </x:row>
    <x:row r="13">
      <x:c r="A13" s="13" t="str">
        <x:v>FLT-101</x:v>
      </x:c>
      <x:c r="B13" s="25" t="n">
        <x:f>SUMIF(Fuel!$B$6:$B$17,A13,Fuel!$H$6:$H$17)</x:f>
        <x:v>82.90400000000001</x:v>
      </x:c>
      <x:c r="C13" s="13" t="str">
        <x:v>Within policy</x:v>
      </x:c>
    </x:row>
    <x:row r="14">
      <x:c r="A14" s="14" t="str">
        <x:v>FLT-103</x:v>
      </x:c>
      <x:c r="B14" s="26" t="n">
        <x:f>SUMIF(Fuel!$B$6:$B$17,A14,Fuel!$H$6:$H$17)</x:f>
        <x:v>150.85</x:v>
      </x:c>
      <x:c r="C14" s="14" t="str">
        <x:v>Efficiency variance</x:v>
      </x:c>
    </x:row>
    <x:row r="15">
      <x:c r="A15" s="14" t="str">
        <x:v>FLT-105</x:v>
      </x:c>
      <x:c r="B15" s="26" t="n">
        <x:f>SUMIF(Fuel!$B$6:$B$17,A15,Fuel!$H$6:$H$17)</x:f>
        <x:v>121.92</x:v>
      </x:c>
      <x:c r="C15" s="14" t="str">
        <x:v>Price variance</x:v>
      </x:c>
    </x:row>
    <x:row r="16">
      <x:c r="A16" s="14" t="str">
        <x:v>FLT-107</x:v>
      </x:c>
      <x:c r="B16" s="26" t="n">
        <x:f>SUMIF(Fuel!$B$6:$B$17,A16,Fuel!$H$6:$H$17)</x:f>
        <x:v>173.712</x:v>
      </x:c>
      <x:c r="C16" s="14" t="str">
        <x:v>Review required</x:v>
      </x:c>
    </x:row>
    <x:row r="17">
      <x:c r="A17" s="14" t="str">
        <x:v>FLT-109</x:v>
      </x:c>
      <x:c r="B17" s="26" t="n">
        <x:f>SUMIF(Fuel!$B$6:$B$17,A17,Fuel!$H$6:$H$17)</x:f>
        <x:v>86.652</x:v>
      </x:c>
      <x:c r="C17" s="14" t="str">
        <x:v>Review required</x:v>
      </x:c>
    </x:row>
    <x:row r="20">
      <x:c r="A20" s="33" t="str">
        <x:v>How to use this workbook</x:v>
      </x:c>
      <x:c r="B20" s="34"/>
      <x:c r="C20" s="34"/>
      <x:c r="D20" s="34"/>
      <x:c r="E20" s="34"/>
      <x:c r="F20" s="34"/>
      <x:c r="G20" s="34"/>
      <x:c r="H20" s="35"/>
    </x:row>
    <x:row r="21" ht="26" customHeight="1">
      <x:c r="A21" s="44" t="str">
        <x:v>Update one current row per vehicle in Vehicles. Add a new row for every assignment, inspection, fuel purchase, and renewal requirement.</x:v>
      </x:c>
      <x:c r="B21" s="45"/>
      <x:c r="C21" s="45"/>
      <x:c r="D21" s="45"/>
      <x:c r="E21" s="45"/>
      <x:c r="F21" s="45"/>
      <x:c r="G21" s="45"/>
      <x:c r="H21" s="46"/>
    </x:row>
    <x:row r="22" ht="26" customHeight="1">
      <x:c r="A22" s="47" t="str">
        <x:v>Use the red and amber signals to open the source sheet. Resolve the owner, decision, evidence, and next action there rather than typing over history.</x:v>
      </x:c>
      <x:c r="B22" s="48"/>
      <x:c r="C22" s="48"/>
      <x:c r="D22" s="48"/>
      <x:c r="E22" s="48"/>
      <x:c r="F22" s="48"/>
      <x:c r="G22" s="48"/>
      <x:c r="H22" s="49"/>
    </x:row>
    <x:row r="23" ht="38" customHeight="1">
      <x:c r="A23" s="50" t="str">
        <x:v>Move to a connected application when drivers and managers need mobile forms, reminders, permissions, approvals, retained history, and record-level dashboard drill-down.</x:v>
      </x:c>
      <x:c r="B23" s="51"/>
      <x:c r="C23" s="51"/>
      <x:c r="D23" s="51"/>
      <x:c r="E23" s="51"/>
      <x:c r="F23" s="51"/>
      <x:c r="G23" s="51"/>
      <x:c r="H23" s="52"/>
    </x:row>
  </x:sheetData>
  <x:mergeCells>
    <x:mergeCell ref="A20:H20"/>
    <x:mergeCell ref="A21:H21"/>
    <x:mergeCell ref="A22:H22"/>
    <x:mergeCell ref="A23:H23"/>
  </x:mergeCells>
  <x:pageMargins left="0.7" right="0.7" top="0.75" bottom="0.75" header="0.3" footer="0.3"/>
  <x:drawing xmlns:r="http://schemas.openxmlformats.org/officeDocument/2006/relationships" r:id="Rbdcd7cc0d16d4d11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12" hidden="0" customWidth="1"/>
    <x:col min="4" max="4" width="15" hidden="0" customWidth="1"/>
    <x:col min="5" max="5" width="15" hidden="0" customWidth="1"/>
    <x:col min="6" max="6" width="18" hidden="0" customWidth="1"/>
    <x:col min="7" max="7" width="14" hidden="0" customWidth="1"/>
    <x:col min="8" max="8" width="12" hidden="0" customWidth="1"/>
    <x:col min="9" max="9" width="15" hidden="0" customWidth="1"/>
    <x:col min="10" max="10" width="12" hidden="0" customWidth="1"/>
    <x:col min="11" max="11" width="12" hidden="0" customWidth="1"/>
    <x:col min="12" max="12" width="26" hidden="0" customWidth="1"/>
  </x:cols>
  <x:sheetData>
    <x:row r="1" ht="28" customHeight="1">
      <x:c r="A1" s="3" t="str">
        <x:v>Vehicle register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One current record per vehicle. Event history stays on the assignment, inspection, fuel, and renewal sheets.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</x:row>
    <x:row r="5" ht="32" customHeight="1">
      <x:c r="A5" s="11" t="str">
        <x:v>Fleet number</x:v>
      </x:c>
      <x:c r="B5" s="11" t="str">
        <x:v>Vehicle</x:v>
      </x:c>
      <x:c r="C5" s="11" t="str">
        <x:v>Type</x:v>
      </x:c>
      <x:c r="D5" s="11" t="str">
        <x:v>Home site</x:v>
      </x:c>
      <x:c r="E5" s="11" t="str">
        <x:v>Department</x:v>
      </x:c>
      <x:c r="F5" s="11" t="str">
        <x:v>Responsible owner</x:v>
      </x:c>
      <x:c r="G5" s="11" t="str">
        <x:v>Status</x:v>
      </x:c>
      <x:c r="H5" s="11" t="str">
        <x:v>Odometer</x:v>
      </x:c>
      <x:c r="I5" s="11" t="str">
        <x:v>Next inspection</x:v>
      </x:c>
      <x:c r="J5" s="11" t="str">
        <x:v>Days to inspection</x:v>
      </x:c>
      <x:c r="K5" s="11" t="str">
        <x:v>Roadworthy</x:v>
      </x:c>
      <x:c r="L5" s="11" t="str">
        <x:v>Current exception</x:v>
      </x:c>
    </x:row>
    <x:row r="6">
      <x:c r="A6" s="13" t="str">
        <x:v>FLT-101</x:v>
      </x:c>
      <x:c r="B6" s="13" t="str">
        <x:v>2023 Ford Transit</x:v>
      </x:c>
      <x:c r="C6" s="13" t="str">
        <x:v>Van</x:v>
      </x:c>
      <x:c r="D6" s="13" t="str">
        <x:v>North depot</x:v>
      </x:c>
      <x:c r="E6" s="13" t="str">
        <x:v>Field service</x:v>
      </x:c>
      <x:c r="F6" s="13" t="str">
        <x:v>Maya Chen</x:v>
      </x:c>
      <x:c r="G6" s="13" t="str">
        <x:v>Assigned</x:v>
      </x:c>
      <x:c r="H6" s="15" t="n">
        <x:v>48210</x:v>
      </x:c>
      <x:c r="I6" s="17" t="n">
        <x:v>46283</x:v>
      </x:c>
      <x:c r="J6" s="19" t="n">
        <x:f>IF(I6="","",I6-TODAY())</x:f>
        <x:v>11</x:v>
      </x:c>
      <x:c r="K6" s="13" t="str">
        <x:v>Yes</x:v>
      </x:c>
      <x:c r="L6" s="13" t="str"/>
    </x:row>
    <x:row r="7">
      <x:c r="A7" s="14" t="str">
        <x:v>FLT-102</x:v>
      </x:c>
      <x:c r="B7" s="14" t="str">
        <x:v>2022 Toyota Hilux</x:v>
      </x:c>
      <x:c r="C7" s="14" t="str">
        <x:v>Pickup</x:v>
      </x:c>
      <x:c r="D7" s="14" t="str">
        <x:v>West yard</x:v>
      </x:c>
      <x:c r="E7" s="14" t="str">
        <x:v>Construction</x:v>
      </x:c>
      <x:c r="F7" s="14" t="str">
        <x:v>Daniel Kim</x:v>
      </x:c>
      <x:c r="G7" s="14" t="str">
        <x:v>Available</x:v>
      </x:c>
      <x:c r="H7" s="16" t="n">
        <x:v>61340</x:v>
      </x:c>
      <x:c r="I7" s="18" t="n">
        <x:v>46277</x:v>
      </x:c>
      <x:c r="J7" s="20" t="n">
        <x:f>IF(I7="","",I7-TODAY())</x:f>
        <x:v>5</x:v>
      </x:c>
      <x:c r="K7" s="14" t="str">
        <x:v>Yes</x:v>
      </x:c>
      <x:c r="L7" s="14" t="str">
        <x:v>Inspection due soon</x:v>
      </x:c>
    </x:row>
    <x:row r="8">
      <x:c r="A8" s="14" t="str">
        <x:v>FLT-103</x:v>
      </x:c>
      <x:c r="B8" s="14" t="str">
        <x:v>2021 Isuzu NPR</x:v>
      </x:c>
      <x:c r="C8" s="14" t="str">
        <x:v>Truck</x:v>
      </x:c>
      <x:c r="D8" s="14" t="str">
        <x:v>Central depot</x:v>
      </x:c>
      <x:c r="E8" s="14" t="str">
        <x:v>Logistics</x:v>
      </x:c>
      <x:c r="F8" s="14" t="str">
        <x:v>Ava Brooks</x:v>
      </x:c>
      <x:c r="G8" s="14" t="str">
        <x:v>Maintenance</x:v>
      </x:c>
      <x:c r="H8" s="16" t="n">
        <x:v>82920</x:v>
      </x:c>
      <x:c r="I8" s="18" t="n">
        <x:v>46271</x:v>
      </x:c>
      <x:c r="J8" s="20" t="n">
        <x:f>IF(I8="","",I8-TODAY())</x:f>
        <x:v>-1</x:v>
      </x:c>
      <x:c r="K8" s="14" t="str">
        <x:v>No</x:v>
      </x:c>
      <x:c r="L8" s="14" t="str">
        <x:v>Brake defect open</x:v>
      </x:c>
    </x:row>
    <x:row r="9">
      <x:c r="A9" s="14" t="str">
        <x:v>FLT-104</x:v>
      </x:c>
      <x:c r="B9" s="14" t="str">
        <x:v>2024 Ford Ranger</x:v>
      </x:c>
      <x:c r="C9" s="14" t="str">
        <x:v>Pickup</x:v>
      </x:c>
      <x:c r="D9" s="14" t="str">
        <x:v>North depot</x:v>
      </x:c>
      <x:c r="E9" s="14" t="str">
        <x:v>Projects</x:v>
      </x:c>
      <x:c r="F9" s="14" t="str">
        <x:v>Owen Patel</x:v>
      </x:c>
      <x:c r="G9" s="14" t="str">
        <x:v>Assigned</x:v>
      </x:c>
      <x:c r="H9" s="16" t="n">
        <x:v>19320</x:v>
      </x:c>
      <x:c r="I9" s="18" t="n">
        <x:v>46299</x:v>
      </x:c>
      <x:c r="J9" s="20" t="n">
        <x:f>IF(I9="","",I9-TODAY())</x:f>
        <x:v>27</x:v>
      </x:c>
      <x:c r="K9" s="14" t="str">
        <x:v>Yes</x:v>
      </x:c>
      <x:c r="L9" s="14" t="str"/>
    </x:row>
    <x:row r="10">
      <x:c r="A10" s="14" t="str">
        <x:v>FLT-105</x:v>
      </x:c>
      <x:c r="B10" s="14" t="str">
        <x:v>2020 Mercedes Sprinter</x:v>
      </x:c>
      <x:c r="C10" s="14" t="str">
        <x:v>Van</x:v>
      </x:c>
      <x:c r="D10" s="14" t="str">
        <x:v>South depot</x:v>
      </x:c>
      <x:c r="E10" s="14" t="str">
        <x:v>Field service</x:v>
      </x:c>
      <x:c r="F10" s="14" t="str">
        <x:v>Sofia Rivera</x:v>
      </x:c>
      <x:c r="G10" s="14" t="str">
        <x:v>Hold</x:v>
      </x:c>
      <x:c r="H10" s="16" t="n">
        <x:v>104880</x:v>
      </x:c>
      <x:c r="I10" s="18" t="n">
        <x:v>46266</x:v>
      </x:c>
      <x:c r="J10" s="20" t="n">
        <x:f>IF(I10="","",I10-TODAY())</x:f>
        <x:v>-6</x:v>
      </x:c>
      <x:c r="K10" s="14" t="str">
        <x:v>No</x:v>
      </x:c>
      <x:c r="L10" s="14" t="str">
        <x:v>Registration expired</x:v>
      </x:c>
    </x:row>
    <x:row r="11">
      <x:c r="A11" s="14" t="str">
        <x:v>FLT-106</x:v>
      </x:c>
      <x:c r="B11" s="14" t="str">
        <x:v>2023 Toyota Hiace</x:v>
      </x:c>
      <x:c r="C11" s="14" t="str">
        <x:v>Van</x:v>
      </x:c>
      <x:c r="D11" s="14" t="str">
        <x:v>Central depot</x:v>
      </x:c>
      <x:c r="E11" s="14" t="str">
        <x:v>Facilities</x:v>
      </x:c>
      <x:c r="F11" s="14" t="str">
        <x:v>Noah Williams</x:v>
      </x:c>
      <x:c r="G11" s="14" t="str">
        <x:v>Available</x:v>
      </x:c>
      <x:c r="H11" s="16" t="n">
        <x:v>37210</x:v>
      </x:c>
      <x:c r="I11" s="18" t="n">
        <x:v>46295</x:v>
      </x:c>
      <x:c r="J11" s="20" t="n">
        <x:f>IF(I11="","",I11-TODAY())</x:f>
        <x:v>23</x:v>
      </x:c>
      <x:c r="K11" s="14" t="str">
        <x:v>Yes</x:v>
      </x:c>
      <x:c r="L11" s="14" t="str"/>
    </x:row>
    <x:row r="12">
      <x:c r="A12" s="14" t="str">
        <x:v>FLT-107</x:v>
      </x:c>
      <x:c r="B12" s="14" t="str">
        <x:v>2022 Hino 300</x:v>
      </x:c>
      <x:c r="C12" s="14" t="str">
        <x:v>Truck</x:v>
      </x:c>
      <x:c r="D12" s="14" t="str">
        <x:v>East yard</x:v>
      </x:c>
      <x:c r="E12" s="14" t="str">
        <x:v>Logistics</x:v>
      </x:c>
      <x:c r="F12" s="14" t="str">
        <x:v>Emma Davis</x:v>
      </x:c>
      <x:c r="G12" s="14" t="str">
        <x:v>Assigned</x:v>
      </x:c>
      <x:c r="H12" s="16" t="n">
        <x:v>71990</x:v>
      </x:c>
      <x:c r="I12" s="18" t="n">
        <x:v>46287</x:v>
      </x:c>
      <x:c r="J12" s="20" t="n">
        <x:f>IF(I12="","",I12-TODAY())</x:f>
        <x:v>15</x:v>
      </x:c>
      <x:c r="K12" s="14" t="str">
        <x:v>Yes</x:v>
      </x:c>
      <x:c r="L12" s="14" t="str">
        <x:v>Return overdue</x:v>
      </x:c>
    </x:row>
    <x:row r="13">
      <x:c r="A13" s="14" t="str">
        <x:v>FLT-108</x:v>
      </x:c>
      <x:c r="B13" s="14" t="str">
        <x:v>2024 Nissan Navara</x:v>
      </x:c>
      <x:c r="C13" s="14" t="str">
        <x:v>Pickup</x:v>
      </x:c>
      <x:c r="D13" s="14" t="str">
        <x:v>West yard</x:v>
      </x:c>
      <x:c r="E13" s="14" t="str">
        <x:v>Construction</x:v>
      </x:c>
      <x:c r="F13" s="14" t="str">
        <x:v>Lucas Martin</x:v>
      </x:c>
      <x:c r="G13" s="14" t="str">
        <x:v>Available</x:v>
      </x:c>
      <x:c r="H13" s="16" t="n">
        <x:v>12450</x:v>
      </x:c>
      <x:c r="I13" s="18" t="n">
        <x:v>46311</x:v>
      </x:c>
      <x:c r="J13" s="20" t="n">
        <x:f>IF(I13="","",I13-TODAY())</x:f>
        <x:v>39</x:v>
      </x:c>
      <x:c r="K13" s="14" t="str">
        <x:v>Yes</x:v>
      </x:c>
      <x:c r="L13" s="14" t="str"/>
    </x:row>
    <x:row r="14">
      <x:c r="A14" s="14" t="str">
        <x:v>FLT-109</x:v>
      </x:c>
      <x:c r="B14" s="14" t="str">
        <x:v>2019 Ford Transit</x:v>
      </x:c>
      <x:c r="C14" s="14" t="str">
        <x:v>Van</x:v>
      </x:c>
      <x:c r="D14" s="14" t="str">
        <x:v>South depot</x:v>
      </x:c>
      <x:c r="E14" s="14" t="str">
        <x:v>Operations</x:v>
      </x:c>
      <x:c r="F14" s="14" t="str">
        <x:v>Isabella Moore</x:v>
      </x:c>
      <x:c r="G14" s="14" t="str">
        <x:v>Maintenance</x:v>
      </x:c>
      <x:c r="H14" s="16" t="n">
        <x:v>132440</x:v>
      </x:c>
      <x:c r="I14" s="18" t="n">
        <x:v>46269</x:v>
      </x:c>
      <x:c r="J14" s="20" t="n">
        <x:f>IF(I14="","",I14-TODAY())</x:f>
        <x:v>-3</x:v>
      </x:c>
      <x:c r="K14" s="14" t="str">
        <x:v>No</x:v>
      </x:c>
      <x:c r="L14" s="14" t="str">
        <x:v>Cooling system repair</x:v>
      </x:c>
    </x:row>
    <x:row r="15">
      <x:c r="A15" s="14" t="str">
        <x:v>FLT-110</x:v>
      </x:c>
      <x:c r="B15" s="14" t="str">
        <x:v>2023 Mitsubishi Fuso</x:v>
      </x:c>
      <x:c r="C15" s="14" t="str">
        <x:v>Truck</x:v>
      </x:c>
      <x:c r="D15" s="14" t="str">
        <x:v>Central depot</x:v>
      </x:c>
      <x:c r="E15" s="14" t="str">
        <x:v>Logistics</x:v>
      </x:c>
      <x:c r="F15" s="14" t="str">
        <x:v>Ethan Clark</x:v>
      </x:c>
      <x:c r="G15" s="14" t="str">
        <x:v>Assigned</x:v>
      </x:c>
      <x:c r="H15" s="16" t="n">
        <x:v>44680</x:v>
      </x:c>
      <x:c r="I15" s="18" t="n">
        <x:v>46290</x:v>
      </x:c>
      <x:c r="J15" s="20" t="n">
        <x:f>IF(I15="","",I15-TODAY())</x:f>
        <x:v>18</x:v>
      </x:c>
      <x:c r="K15" s="14" t="str">
        <x:v>Yes</x:v>
      </x:c>
      <x:c r="L15" s="14" t="str"/>
    </x:row>
    <x:row r="16">
      <x:c r="A16" s="14" t="str">
        <x:v>FLT-111</x:v>
      </x:c>
      <x:c r="B16" s="14" t="str">
        <x:v>2022 Toyota Corolla</x:v>
      </x:c>
      <x:c r="C16" s="14" t="str">
        <x:v>Car</x:v>
      </x:c>
      <x:c r="D16" s="14" t="str">
        <x:v>Head office</x:v>
      </x:c>
      <x:c r="E16" s="14" t="str">
        <x:v>Sales</x:v>
      </x:c>
      <x:c r="F16" s="14" t="str">
        <x:v>Mia Anderson</x:v>
      </x:c>
      <x:c r="G16" s="14" t="str">
        <x:v>Available</x:v>
      </x:c>
      <x:c r="H16" s="16" t="n">
        <x:v>28900</x:v>
      </x:c>
      <x:c r="I16" s="18" t="n">
        <x:v>46304</x:v>
      </x:c>
      <x:c r="J16" s="20" t="n">
        <x:f>IF(I16="","",I16-TODAY())</x:f>
        <x:v>32</x:v>
      </x:c>
      <x:c r="K16" s="14" t="str">
        <x:v>Yes</x:v>
      </x:c>
      <x:c r="L16" s="14" t="str"/>
    </x:row>
    <x:row r="17">
      <x:c r="A17" s="14" t="str">
        <x:v>FLT-112</x:v>
      </x:c>
      <x:c r="B17" s="14" t="str">
        <x:v>2021 Ford Ranger</x:v>
      </x:c>
      <x:c r="C17" s="14" t="str">
        <x:v>Pickup</x:v>
      </x:c>
      <x:c r="D17" s="14" t="str">
        <x:v>East yard</x:v>
      </x:c>
      <x:c r="E17" s="14" t="str">
        <x:v>Construction</x:v>
      </x:c>
      <x:c r="F17" s="14" t="str">
        <x:v>Liam Wilson</x:v>
      </x:c>
      <x:c r="G17" s="14" t="str">
        <x:v>Hold</x:v>
      </x:c>
      <x:c r="H17" s="16" t="n">
        <x:v>90870</x:v>
      </x:c>
      <x:c r="I17" s="18" t="n">
        <x:v>46267</x:v>
      </x:c>
      <x:c r="J17" s="20" t="n">
        <x:f>IF(I17="","",I17-TODAY())</x:f>
        <x:v>-5</x:v>
      </x:c>
      <x:c r="K17" s="14" t="str">
        <x:v>No</x:v>
      </x:c>
      <x:c r="L17" s="14" t="str">
        <x:v>Tyre replacement pending</x:v>
      </x:c>
    </x:row>
  </x:sheetData>
  <x:conditionalFormatting sqref="G6:G100">
    <x:cfRule type="containsText" dxfId="0" priority="1" operator="containsText" text="Hold"/>
    <x:cfRule type="containsText" dxfId="1" priority="2" operator="containsText" text="Available"/>
  </x:conditionalFormatting>
  <x:dataValidations count="2">
    <x:dataValidation type="list" sqref="G6:G100">
      <x:formula1>"Available,Assigned,Maintenance,Hold,Retired"</x:formula1>
    </x:dataValidation>
    <x:dataValidation type="list" sqref="K6:K100">
      <x:formula1>"Yes,No,Pending"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12" hidden="0" customWidth="1"/>
    <x:col min="3" max="3" width="16" hidden="0" customWidth="1"/>
    <x:col min="4" max="4" width="23" hidden="0" customWidth="1"/>
    <x:col min="5" max="5" width="18" hidden="0" customWidth="1"/>
    <x:col min="6" max="6" width="13" hidden="0" customWidth="1"/>
    <x:col min="7" max="7" width="18" hidden="0" customWidth="1"/>
    <x:col min="8" max="8" width="18" hidden="0" customWidth="1"/>
    <x:col min="9" max="9" width="13" hidden="0" customWidth="1"/>
    <x:col min="10" max="10" width="14" hidden="0" customWidth="1"/>
    <x:col min="11" max="11" width="12" hidden="0" customWidth="1"/>
    <x:col min="12" max="12" width="18" hidden="0" customWidth="1"/>
    <x:col min="13" max="13" width="14" hidden="0" customWidth="1"/>
  </x:cols>
  <x:sheetData>
    <x:row r="1" ht="28" customHeight="1">
      <x:c r="A1" s="3" t="str">
        <x:v>Assignments and returns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22" customHeight="1">
      <x:c r="A2" s="4" t="str">
        <x:v>Every issue and return is a separate custody event with a named driver, due-back time, and closeout state.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</x:row>
    <x:row r="5" ht="32" customHeight="1">
      <x:c r="A5" s="11" t="str">
        <x:v>Assignment ID</x:v>
      </x:c>
      <x:c r="B5" s="11" t="str">
        <x:v>Fleet number</x:v>
      </x:c>
      <x:c r="C5" s="11" t="str">
        <x:v>Driver</x:v>
      </x:c>
      <x:c r="D5" s="11" t="str">
        <x:v>Purpose</x:v>
      </x:c>
      <x:c r="E5" s="11" t="str">
        <x:v>Issued at</x:v>
      </x:c>
      <x:c r="F5" s="11" t="str">
        <x:v>Start mileage</x:v>
      </x:c>
      <x:c r="G5" s="11" t="str">
        <x:v>Due back</x:v>
      </x:c>
      <x:c r="H5" s="11" t="str">
        <x:v>Returned at</x:v>
      </x:c>
      <x:c r="I5" s="11" t="str">
        <x:v>End mileage</x:v>
      </x:c>
      <x:c r="J5" s="11" t="str">
        <x:v>Fuel on return</x:v>
      </x:c>
      <x:c r="K5" s="11" t="str">
        <x:v>Status</x:v>
      </x:c>
      <x:c r="L5" s="11" t="str">
        <x:v>Exception owner</x:v>
      </x:c>
      <x:c r="M5" s="11" t="str">
        <x:v>Due signal</x:v>
      </x:c>
    </x:row>
    <x:row r="6">
      <x:c r="A6" s="13" t="str">
        <x:v>ASN-2401</x:v>
      </x:c>
      <x:c r="B6" s="13" t="str">
        <x:v>FLT-101</x:v>
      </x:c>
      <x:c r="C6" s="13" t="str">
        <x:v>Jamal Reed</x:v>
      </x:c>
      <x:c r="D6" s="13" t="str">
        <x:v>HVAC service route</x:v>
      </x:c>
      <x:c r="E6" s="21" t="n">
        <x:v>46272.3125</x:v>
      </x:c>
      <x:c r="F6" s="15" t="n">
        <x:v>48120</x:v>
      </x:c>
      <x:c r="G6" s="21" t="n">
        <x:v>46272.75</x:v>
      </x:c>
      <x:c r="H6" s="21"/>
      <x:c r="I6" s="15"/>
      <x:c r="J6" s="13" t="str"/>
      <x:c r="K6" s="13" t="str">
        <x:v>Open</x:v>
      </x:c>
      <x:c r="L6" s="13" t="str">
        <x:v>Maya Chen</x:v>
      </x:c>
      <x:c r="M6" s="13" t="str">
        <x:f>IF(K6="Closed","Closed",IF(K6="Reserved","Reserved",IF(G6&lt;TODAY(),"Overdue",IF(G6=TODAY(),"Due today","Open"))))</x:f>
        <x:v>Open</x:v>
      </x:c>
    </x:row>
    <x:row r="7">
      <x:c r="A7" s="14" t="str">
        <x:v>ASN-2402</x:v>
      </x:c>
      <x:c r="B7" s="14" t="str">
        <x:v>FLT-104</x:v>
      </x:c>
      <x:c r="C7" s="14" t="str">
        <x:v>Priya Shah</x:v>
      </x:c>
      <x:c r="D7" s="14" t="str">
        <x:v>Project site visit</x:v>
      </x:c>
      <x:c r="E7" s="22" t="n">
        <x:v>46271.333333333336</x:v>
      </x:c>
      <x:c r="F7" s="16" t="n">
        <x:v>19240</x:v>
      </x:c>
      <x:c r="G7" s="22" t="n">
        <x:v>46273.708333333336</x:v>
      </x:c>
      <x:c r="H7" s="22"/>
      <x:c r="I7" s="16"/>
      <x:c r="J7" s="14" t="str"/>
      <x:c r="K7" s="14" t="str">
        <x:v>Open</x:v>
      </x:c>
      <x:c r="L7" s="14" t="str">
        <x:v>Owen Patel</x:v>
      </x:c>
      <x:c r="M7" s="14" t="str">
        <x:f>IF(K7="Closed","Closed",IF(K7="Reserved","Reserved",IF(G7&lt;TODAY(),"Overdue",IF(G7=TODAY(),"Due today","Open"))))</x:f>
        <x:v>Open</x:v>
      </x:c>
    </x:row>
    <x:row r="8">
      <x:c r="A8" s="14" t="str">
        <x:v>ASN-2403</x:v>
      </x:c>
      <x:c r="B8" s="14" t="str">
        <x:v>FLT-107</x:v>
      </x:c>
      <x:c r="C8" s="14" t="str">
        <x:v>Henry Cole</x:v>
      </x:c>
      <x:c r="D8" s="14" t="str">
        <x:v>Regional delivery</x:v>
      </x:c>
      <x:c r="E8" s="22" t="n">
        <x:v>46268.25</x:v>
      </x:c>
      <x:c r="F8" s="16" t="n">
        <x:v>71610</x:v>
      </x:c>
      <x:c r="G8" s="22" t="n">
        <x:v>46270.833333333336</x:v>
      </x:c>
      <x:c r="H8" s="22"/>
      <x:c r="I8" s="16"/>
      <x:c r="J8" s="14" t="str"/>
      <x:c r="K8" s="14" t="str">
        <x:v>Open</x:v>
      </x:c>
      <x:c r="L8" s="14" t="str">
        <x:v>Emma Davis</x:v>
      </x:c>
      <x:c r="M8" s="14" t="str">
        <x:f>IF(K8="Closed","Closed",IF(K8="Reserved","Reserved",IF(G8&lt;TODAY(),"Overdue",IF(G8=TODAY(),"Due today","Open"))))</x:f>
        <x:v>Overdue</x:v>
      </x:c>
    </x:row>
    <x:row r="9">
      <x:c r="A9" s="14" t="str">
        <x:v>ASN-2404</x:v>
      </x:c>
      <x:c r="B9" s="14" t="str">
        <x:v>FLT-110</x:v>
      </x:c>
      <x:c r="C9" s="14" t="str">
        <x:v>Nina Lopez</x:v>
      </x:c>
      <x:c r="D9" s="14" t="str">
        <x:v>Supplier collection</x:v>
      </x:c>
      <x:c r="E9" s="22" t="n">
        <x:v>46272.375</x:v>
      </x:c>
      <x:c r="F9" s="16" t="n">
        <x:v>44640</x:v>
      </x:c>
      <x:c r="G9" s="22" t="n">
        <x:v>46272.6875</x:v>
      </x:c>
      <x:c r="H9" s="22"/>
      <x:c r="I9" s="16"/>
      <x:c r="J9" s="14" t="str"/>
      <x:c r="K9" s="14" t="str">
        <x:v>Open</x:v>
      </x:c>
      <x:c r="L9" s="14" t="str">
        <x:v>Ethan Clark</x:v>
      </x:c>
      <x:c r="M9" s="14" t="str">
        <x:f>IF(K9="Closed","Closed",IF(K9="Reserved","Reserved",IF(G9&lt;TODAY(),"Overdue",IF(G9=TODAY(),"Due today","Open"))))</x:f>
        <x:v>Open</x:v>
      </x:c>
    </x:row>
    <x:row r="10">
      <x:c r="A10" s="14" t="str">
        <x:v>ASN-2395</x:v>
      </x:c>
      <x:c r="B10" s="14" t="str">
        <x:v>FLT-102</x:v>
      </x:c>
      <x:c r="C10" s="14" t="str">
        <x:v>Alex Green</x:v>
      </x:c>
      <x:c r="D10" s="14" t="str">
        <x:v>Material pickup</x:v>
      </x:c>
      <x:c r="E10" s="22" t="n">
        <x:v>46269.333333333336</x:v>
      </x:c>
      <x:c r="F10" s="16" t="n">
        <x:v>61120</x:v>
      </x:c>
      <x:c r="G10" s="22" t="n">
        <x:v>46269.708333333336</x:v>
      </x:c>
      <x:c r="H10" s="22" t="n">
        <x:v>46269.69583333333</x:v>
      </x:c>
      <x:c r="I10" s="16" t="n">
        <x:v>61208</x:v>
      </x:c>
      <x:c r="J10" s="14" t="str">
        <x:v>3/4</x:v>
      </x:c>
      <x:c r="K10" s="14" t="str">
        <x:v>Closed</x:v>
      </x:c>
      <x:c r="L10" s="14" t="str"/>
      <x:c r="M10" s="14" t="str">
        <x:f>IF(K10="Closed","Closed",IF(K10="Reserved","Reserved",IF(G10&lt;TODAY(),"Overdue",IF(G10=TODAY(),"Due today","Open"))))</x:f>
        <x:v>Closed</x:v>
      </x:c>
    </x:row>
    <x:row r="11">
      <x:c r="A11" s="14" t="str">
        <x:v>ASN-2396</x:v>
      </x:c>
      <x:c r="B11" s="14" t="str">
        <x:v>FLT-106</x:v>
      </x:c>
      <x:c r="C11" s="14" t="str">
        <x:v>Riley Scott</x:v>
      </x:c>
      <x:c r="D11" s="14" t="str">
        <x:v>Facilities inspection</x:v>
      </x:c>
      <x:c r="E11" s="22" t="n">
        <x:v>46269.375</x:v>
      </x:c>
      <x:c r="F11" s="16" t="n">
        <x:v>37110</x:v>
      </x:c>
      <x:c r="G11" s="22" t="n">
        <x:v>46269.625</x:v>
      </x:c>
      <x:c r="H11" s="22" t="n">
        <x:v>46269.60277777778</x:v>
      </x:c>
      <x:c r="I11" s="16" t="n">
        <x:v>37154</x:v>
      </x:c>
      <x:c r="J11" s="14" t="str">
        <x:v>Full</x:v>
      </x:c>
      <x:c r="K11" s="14" t="str">
        <x:v>Closed</x:v>
      </x:c>
      <x:c r="L11" s="14" t="str"/>
      <x:c r="M11" s="14" t="str">
        <x:f>IF(K11="Closed","Closed",IF(K11="Reserved","Reserved",IF(G11&lt;TODAY(),"Overdue",IF(G11=TODAY(),"Due today","Open"))))</x:f>
        <x:v>Closed</x:v>
      </x:c>
    </x:row>
    <x:row r="12">
      <x:c r="A12" s="14" t="str">
        <x:v>ASN-2397</x:v>
      </x:c>
      <x:c r="B12" s="14" t="str">
        <x:v>FLT-108</x:v>
      </x:c>
      <x:c r="C12" s="14" t="str">
        <x:v>Morgan Lee</x:v>
      </x:c>
      <x:c r="D12" s="14" t="str">
        <x:v>Site survey</x:v>
      </x:c>
      <x:c r="E12" s="22" t="n">
        <x:v>46270.291666666664</x:v>
      </x:c>
      <x:c r="F12" s="16" t="n">
        <x:v>12320</x:v>
      </x:c>
      <x:c r="G12" s="22" t="n">
        <x:v>46270.75</x:v>
      </x:c>
      <x:c r="H12" s="22" t="n">
        <x:v>46270.76736111111</x:v>
      </x:c>
      <x:c r="I12" s="16" t="n">
        <x:v>12402</x:v>
      </x:c>
      <x:c r="J12" s="14" t="str">
        <x:v>1/2</x:v>
      </x:c>
      <x:c r="K12" s="14" t="str">
        <x:v>Closed</x:v>
      </x:c>
      <x:c r="L12" s="14" t="str">
        <x:v>Lucas Martin</x:v>
      </x:c>
      <x:c r="M12" s="14" t="str">
        <x:f>IF(K12="Closed","Closed",IF(K12="Reserved","Reserved",IF(G12&lt;TODAY(),"Overdue",IF(G12=TODAY(),"Due today","Open"))))</x:f>
        <x:v>Closed</x:v>
      </x:c>
    </x:row>
    <x:row r="13">
      <x:c r="A13" s="14" t="str">
        <x:v>ASN-2398</x:v>
      </x:c>
      <x:c r="B13" s="14" t="str">
        <x:v>FLT-111</x:v>
      </x:c>
      <x:c r="C13" s="14" t="str">
        <x:v>Taylor Young</x:v>
      </x:c>
      <x:c r="D13" s="14" t="str">
        <x:v>Customer meetings</x:v>
      </x:c>
      <x:c r="E13" s="22" t="n">
        <x:v>46270.354166666664</x:v>
      </x:c>
      <x:c r="F13" s="16" t="n">
        <x:v>28740</x:v>
      </x:c>
      <x:c r="G13" s="22" t="n">
        <x:v>46270.729166666664</x:v>
      </x:c>
      <x:c r="H13" s="22" t="n">
        <x:v>46270.71527777778</x:v>
      </x:c>
      <x:c r="I13" s="16" t="n">
        <x:v>28835</x:v>
      </x:c>
      <x:c r="J13" s="14" t="str">
        <x:v>3/4</x:v>
      </x:c>
      <x:c r="K13" s="14" t="str">
        <x:v>Closed</x:v>
      </x:c>
      <x:c r="L13" s="14" t="str"/>
      <x:c r="M13" s="14" t="str">
        <x:f>IF(K13="Closed","Closed",IF(K13="Reserved","Reserved",IF(G13&lt;TODAY(),"Overdue",IF(G13=TODAY(),"Due today","Open"))))</x:f>
        <x:v>Closed</x:v>
      </x:c>
    </x:row>
    <x:row r="14">
      <x:c r="A14" s="14" t="str">
        <x:v>ASN-2405</x:v>
      </x:c>
      <x:c r="B14" s="14" t="str">
        <x:v>FLT-102</x:v>
      </x:c>
      <x:c r="C14" s="14" t="str">
        <x:v>Alex Green</x:v>
      </x:c>
      <x:c r="D14" s="14" t="str">
        <x:v>Site material run</x:v>
      </x:c>
      <x:c r="E14" s="22" t="n">
        <x:v>46274.3125</x:v>
      </x:c>
      <x:c r="F14" s="16" t="n">
        <x:v>61340</x:v>
      </x:c>
      <x:c r="G14" s="22" t="n">
        <x:v>46274.666666666664</x:v>
      </x:c>
      <x:c r="H14" s="22"/>
      <x:c r="I14" s="16"/>
      <x:c r="J14" s="14" t="str"/>
      <x:c r="K14" s="14" t="str">
        <x:v>Reserved</x:v>
      </x:c>
      <x:c r="L14" s="14" t="str">
        <x:v>Daniel Kim</x:v>
      </x:c>
      <x:c r="M14" s="14" t="str">
        <x:f>IF(K14="Closed","Closed",IF(K14="Reserved","Reserved",IF(G14&lt;TODAY(),"Overdue",IF(G14=TODAY(),"Due today","Open"))))</x:f>
        <x:v>Reserved</x:v>
      </x:c>
    </x:row>
    <x:row r="15">
      <x:c r="A15" s="14" t="str">
        <x:v>ASN-2406</x:v>
      </x:c>
      <x:c r="B15" s="14" t="str">
        <x:v>FLT-108</x:v>
      </x:c>
      <x:c r="C15" s="14" t="str">
        <x:v>Morgan Lee</x:v>
      </x:c>
      <x:c r="D15" s="14" t="str">
        <x:v>Equipment inspection</x:v>
      </x:c>
      <x:c r="E15" s="22" t="n">
        <x:v>46275.333333333336</x:v>
      </x:c>
      <x:c r="F15" s="16" t="n">
        <x:v>12450</x:v>
      </x:c>
      <x:c r="G15" s="22" t="n">
        <x:v>46275.708333333336</x:v>
      </x:c>
      <x:c r="H15" s="22"/>
      <x:c r="I15" s="16"/>
      <x:c r="J15" s="14" t="str"/>
      <x:c r="K15" s="14" t="str">
        <x:v>Reserved</x:v>
      </x:c>
      <x:c r="L15" s="14" t="str">
        <x:v>Lucas Martin</x:v>
      </x:c>
      <x:c r="M15" s="14" t="str">
        <x:f>IF(K15="Closed","Closed",IF(K15="Reserved","Reserved",IF(G15&lt;TODAY(),"Overdue",IF(G15=TODAY(),"Due today","Open"))))</x:f>
        <x:v>Reserved</x:v>
      </x:c>
    </x:row>
  </x:sheetData>
  <x:conditionalFormatting sqref="M6:M100">
    <x:cfRule type="containsText" dxfId="2" priority="1" operator="containsText" text="Overdue"/>
  </x:conditionalFormatting>
  <x:dataValidations count="1">
    <x:dataValidation type="list" sqref="K6:K100">
      <x:formula1>"Reserved,Open,Closed,Cancelled"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4" hidden="0" customWidth="1"/>
    <x:col min="2" max="2" width="12" hidden="0" customWidth="1"/>
    <x:col min="3" max="3" width="16" hidden="0" customWidth="1"/>
    <x:col min="4" max="4" width="18" hidden="0" customWidth="1"/>
    <x:col min="5" max="5" width="16" hidden="0" customWidth="1"/>
    <x:col min="6" max="6" width="13" hidden="0" customWidth="1"/>
    <x:col min="7" max="7" width="23" hidden="0" customWidth="1"/>
    <x:col min="8" max="8" width="12" hidden="0" customWidth="1"/>
    <x:col min="9" max="9" width="20" hidden="0" customWidth="1"/>
    <x:col min="10" max="10" width="17" hidden="0" customWidth="1"/>
    <x:col min="11" max="11" width="14" hidden="0" customWidth="1"/>
    <x:col min="12" max="12" width="18" hidden="0" customWidth="1"/>
    <x:col min="13" max="13" width="18" hidden="0" customWidth="1"/>
  </x:cols>
  <x:sheetData>
    <x:row r="1" ht="28" customHeight="1">
      <x:c r="A1" s="3" t="str">
        <x:v>Inspections and defects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22" customHeight="1">
      <x:c r="A2" s="4" t="str">
        <x:v>Pre-start and scheduled checks retain the condition, release decision, owner, due date, and verification result.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</x:row>
    <x:row r="5" ht="32" customHeight="1">
      <x:c r="A5" s="11" t="str">
        <x:v>Inspection ID</x:v>
      </x:c>
      <x:c r="B5" s="11" t="str">
        <x:v>Fleet number</x:v>
      </x:c>
      <x:c r="C5" s="11" t="str">
        <x:v>Inspection type</x:v>
      </x:c>
      <x:c r="D5" s="11" t="str">
        <x:v>Inspected at</x:v>
      </x:c>
      <x:c r="E5" s="11" t="str">
        <x:v>Inspector</x:v>
      </x:c>
      <x:c r="F5" s="11" t="str">
        <x:v>Overall result</x:v>
      </x:c>
      <x:c r="G5" s="11" t="str">
        <x:v>Defect</x:v>
      </x:c>
      <x:c r="H5" s="11" t="str">
        <x:v>Severity</x:v>
      </x:c>
      <x:c r="I5" s="11" t="str">
        <x:v>Roadworthiness decision</x:v>
      </x:c>
      <x:c r="J5" s="11" t="str">
        <x:v>Action owner</x:v>
      </x:c>
      <x:c r="K5" s="11" t="str">
        <x:v>Action due</x:v>
      </x:c>
      <x:c r="L5" s="11" t="str">
        <x:v>Evidence reference</x:v>
      </x:c>
      <x:c r="M5" s="11" t="str">
        <x:v>Follow-up status</x:v>
      </x:c>
    </x:row>
    <x:row r="6">
      <x:c r="A6" s="13" t="str">
        <x:v>INS-3101</x:v>
      </x:c>
      <x:c r="B6" s="13" t="str">
        <x:v>FLT-101</x:v>
      </x:c>
      <x:c r="C6" s="13" t="str">
        <x:v>Pre-start</x:v>
      </x:c>
      <x:c r="D6" s="21" t="n">
        <x:v>46272.3</x:v>
      </x:c>
      <x:c r="E6" s="13" t="str">
        <x:v>Jamal Reed</x:v>
      </x:c>
      <x:c r="F6" s="13" t="str">
        <x:v>Pass</x:v>
      </x:c>
      <x:c r="G6" s="13" t="str"/>
      <x:c r="H6" s="13" t="str">
        <x:v>None</x:v>
      </x:c>
      <x:c r="I6" s="13" t="str">
        <x:v>Release</x:v>
      </x:c>
      <x:c r="J6" s="13" t="str"/>
      <x:c r="K6" s="17" t="str"/>
      <x:c r="L6" s="13" t="str">
        <x:v>IMG-3101</x:v>
      </x:c>
      <x:c r="M6" s="13" t="str">
        <x:v>Verified</x:v>
      </x:c>
    </x:row>
    <x:row r="7">
      <x:c r="A7" s="14" t="str">
        <x:v>INS-3102</x:v>
      </x:c>
      <x:c r="B7" s="14" t="str">
        <x:v>FLT-103</x:v>
      </x:c>
      <x:c r="C7" s="14" t="str">
        <x:v>Scheduled</x:v>
      </x:c>
      <x:c r="D7" s="22" t="n">
        <x:v>46271.416666666664</x:v>
      </x:c>
      <x:c r="E7" s="14" t="str">
        <x:v>Sam Ellis</x:v>
      </x:c>
      <x:c r="F7" s="14" t="str">
        <x:v>Fail</x:v>
      </x:c>
      <x:c r="G7" s="14" t="str">
        <x:v>Brake pedal travel</x:v>
      </x:c>
      <x:c r="H7" s="14" t="str">
        <x:v>Critical</x:v>
      </x:c>
      <x:c r="I7" s="14" t="str">
        <x:v>Stop use</x:v>
      </x:c>
      <x:c r="J7" s="14" t="str">
        <x:v>Ava Brooks</x:v>
      </x:c>
      <x:c r="K7" s="18" t="n">
        <x:v>46272</x:v>
      </x:c>
      <x:c r="L7" s="14" t="str">
        <x:v>IMG-3102</x:v>
      </x:c>
      <x:c r="M7" s="14" t="str">
        <x:v>Repair open</x:v>
      </x:c>
    </x:row>
    <x:row r="8">
      <x:c r="A8" s="14" t="str">
        <x:v>INS-3103</x:v>
      </x:c>
      <x:c r="B8" s="14" t="str">
        <x:v>FLT-105</x:v>
      </x:c>
      <x:c r="C8" s="14" t="str">
        <x:v>Pre-start</x:v>
      </x:c>
      <x:c r="D8" s="22" t="n">
        <x:v>46271.319444444445</x:v>
      </x:c>
      <x:c r="E8" s="14" t="str">
        <x:v>Chris Hall</x:v>
      </x:c>
      <x:c r="F8" s="14" t="str">
        <x:v>Fail</x:v>
      </x:c>
      <x:c r="G8" s="14" t="str">
        <x:v>Registration expired</x:v>
      </x:c>
      <x:c r="H8" s="14" t="str">
        <x:v>Critical</x:v>
      </x:c>
      <x:c r="I8" s="14" t="str">
        <x:v>Stop use</x:v>
      </x:c>
      <x:c r="J8" s="14" t="str">
        <x:v>Sofia Rivera</x:v>
      </x:c>
      <x:c r="K8" s="18" t="n">
        <x:v>46272</x:v>
      </x:c>
      <x:c r="L8" s="14" t="str">
        <x:v>DOC-105</x:v>
      </x:c>
      <x:c r="M8" s="14" t="str">
        <x:v>Escalated</x:v>
      </x:c>
    </x:row>
    <x:row r="9">
      <x:c r="A9" s="14" t="str">
        <x:v>INS-3104</x:v>
      </x:c>
      <x:c r="B9" s="14" t="str">
        <x:v>FLT-107</x:v>
      </x:c>
      <x:c r="C9" s="14" t="str">
        <x:v>Pre-start</x:v>
      </x:c>
      <x:c r="D9" s="22" t="n">
        <x:v>46268.239583333336</x:v>
      </x:c>
      <x:c r="E9" s="14" t="str">
        <x:v>Henry Cole</x:v>
      </x:c>
      <x:c r="F9" s="14" t="str">
        <x:v>Pass</x:v>
      </x:c>
      <x:c r="G9" s="14" t="str"/>
      <x:c r="H9" s="14" t="str">
        <x:v>None</x:v>
      </x:c>
      <x:c r="I9" s="14" t="str">
        <x:v>Release</x:v>
      </x:c>
      <x:c r="J9" s="14" t="str"/>
      <x:c r="K9" s="18" t="str"/>
      <x:c r="L9" s="14" t="str">
        <x:v>IMG-3104</x:v>
      </x:c>
      <x:c r="M9" s="14" t="str">
        <x:v>Verified</x:v>
      </x:c>
    </x:row>
    <x:row r="10">
      <x:c r="A10" s="14" t="str">
        <x:v>INS-3105</x:v>
      </x:c>
      <x:c r="B10" s="14" t="str">
        <x:v>FLT-109</x:v>
      </x:c>
      <x:c r="C10" s="14" t="str">
        <x:v>Scheduled</x:v>
      </x:c>
      <x:c r="D10" s="22" t="n">
        <x:v>46269.458333333336</x:v>
      </x:c>
      <x:c r="E10" s="14" t="str">
        <x:v>Sam Ellis</x:v>
      </x:c>
      <x:c r="F10" s="14" t="str">
        <x:v>Fail</x:v>
      </x:c>
      <x:c r="G10" s="14" t="str">
        <x:v>Coolant leak</x:v>
      </x:c>
      <x:c r="H10" s="14" t="str">
        <x:v>High</x:v>
      </x:c>
      <x:c r="I10" s="14" t="str">
        <x:v>Stop use</x:v>
      </x:c>
      <x:c r="J10" s="14" t="str">
        <x:v>Isabella Moore</x:v>
      </x:c>
      <x:c r="K10" s="18" t="n">
        <x:v>46273</x:v>
      </x:c>
      <x:c r="L10" s="14" t="str">
        <x:v>IMG-3105</x:v>
      </x:c>
      <x:c r="M10" s="14" t="str">
        <x:v>Repair open</x:v>
      </x:c>
    </x:row>
    <x:row r="11">
      <x:c r="A11" s="14" t="str">
        <x:v>INS-3106</x:v>
      </x:c>
      <x:c r="B11" s="14" t="str">
        <x:v>FLT-112</x:v>
      </x:c>
      <x:c r="C11" s="14" t="str">
        <x:v>Pre-start</x:v>
      </x:c>
      <x:c r="D11" s="22" t="n">
        <x:v>46270.288194444445</x:v>
      </x:c>
      <x:c r="E11" s="14" t="str">
        <x:v>Casey Brown</x:v>
      </x:c>
      <x:c r="F11" s="14" t="str">
        <x:v>Fail</x:v>
      </x:c>
      <x:c r="G11" s="14" t="str">
        <x:v>Rear tyre cut</x:v>
      </x:c>
      <x:c r="H11" s="14" t="str">
        <x:v>High</x:v>
      </x:c>
      <x:c r="I11" s="14" t="str">
        <x:v>Stop use</x:v>
      </x:c>
      <x:c r="J11" s="14" t="str">
        <x:v>Liam Wilson</x:v>
      </x:c>
      <x:c r="K11" s="18" t="n">
        <x:v>46272</x:v>
      </x:c>
      <x:c r="L11" s="14" t="str">
        <x:v>IMG-3106</x:v>
      </x:c>
      <x:c r="M11" s="14" t="str">
        <x:v>Parts pending</x:v>
      </x:c>
    </x:row>
    <x:row r="12">
      <x:c r="A12" s="14" t="str">
        <x:v>INS-3107</x:v>
      </x:c>
      <x:c r="B12" s="14" t="str">
        <x:v>FLT-102</x:v>
      </x:c>
      <x:c r="C12" s="14" t="str">
        <x:v>Pre-start</x:v>
      </x:c>
      <x:c r="D12" s="22" t="n">
        <x:v>46269.32083333333</x:v>
      </x:c>
      <x:c r="E12" s="14" t="str">
        <x:v>Alex Green</x:v>
      </x:c>
      <x:c r="F12" s="14" t="str">
        <x:v>Pass</x:v>
      </x:c>
      <x:c r="G12" s="14" t="str"/>
      <x:c r="H12" s="14" t="str">
        <x:v>None</x:v>
      </x:c>
      <x:c r="I12" s="14" t="str">
        <x:v>Release</x:v>
      </x:c>
      <x:c r="J12" s="14" t="str"/>
      <x:c r="K12" s="18" t="str"/>
      <x:c r="L12" s="14" t="str">
        <x:v>IMG-3107</x:v>
      </x:c>
      <x:c r="M12" s="14" t="str">
        <x:v>Verified</x:v>
      </x:c>
    </x:row>
    <x:row r="13">
      <x:c r="A13" s="14" t="str">
        <x:v>INS-3108</x:v>
      </x:c>
      <x:c r="B13" s="14" t="str">
        <x:v>FLT-104</x:v>
      </x:c>
      <x:c r="C13" s="14" t="str">
        <x:v>Pre-start</x:v>
      </x:c>
      <x:c r="D13" s="22" t="n">
        <x:v>46271.32083333333</x:v>
      </x:c>
      <x:c r="E13" s="14" t="str">
        <x:v>Priya Shah</x:v>
      </x:c>
      <x:c r="F13" s="14" t="str">
        <x:v>Pass</x:v>
      </x:c>
      <x:c r="G13" s="14" t="str">
        <x:v>Washer fluid low</x:v>
      </x:c>
      <x:c r="H13" s="14" t="str">
        <x:v>Low</x:v>
      </x:c>
      <x:c r="I13" s="14" t="str">
        <x:v>Release with note</x:v>
      </x:c>
      <x:c r="J13" s="14" t="str">
        <x:v>Owen Patel</x:v>
      </x:c>
      <x:c r="K13" s="18" t="n">
        <x:v>46274</x:v>
      </x:c>
      <x:c r="L13" s="14" t="str">
        <x:v>IMG-3108</x:v>
      </x:c>
      <x:c r="M13" s="14" t="str">
        <x:v>Action assigned</x:v>
      </x:c>
    </x:row>
    <x:row r="14">
      <x:c r="A14" s="14" t="str">
        <x:v>INS-3109</x:v>
      </x:c>
      <x:c r="B14" s="14" t="str">
        <x:v>FLT-106</x:v>
      </x:c>
      <x:c r="C14" s="14" t="str">
        <x:v>Scheduled</x:v>
      </x:c>
      <x:c r="D14" s="22" t="n">
        <x:v>46269.354166666664</x:v>
      </x:c>
      <x:c r="E14" s="14" t="str">
        <x:v>Sam Ellis</x:v>
      </x:c>
      <x:c r="F14" s="14" t="str">
        <x:v>Pass</x:v>
      </x:c>
      <x:c r="G14" s="14" t="str"/>
      <x:c r="H14" s="14" t="str">
        <x:v>None</x:v>
      </x:c>
      <x:c r="I14" s="14" t="str">
        <x:v>Release</x:v>
      </x:c>
      <x:c r="J14" s="14" t="str"/>
      <x:c r="K14" s="18" t="str"/>
      <x:c r="L14" s="14" t="str">
        <x:v>IMG-3109</x:v>
      </x:c>
      <x:c r="M14" s="14" t="str">
        <x:v>Verified</x:v>
      </x:c>
    </x:row>
    <x:row r="15">
      <x:c r="A15" s="14" t="str">
        <x:v>INS-3110</x:v>
      </x:c>
      <x:c r="B15" s="14" t="str">
        <x:v>FLT-108</x:v>
      </x:c>
      <x:c r="C15" s="14" t="str">
        <x:v>Pre-start</x:v>
      </x:c>
      <x:c r="D15" s="22" t="n">
        <x:v>46270.27777777778</x:v>
      </x:c>
      <x:c r="E15" s="14" t="str">
        <x:v>Morgan Lee</x:v>
      </x:c>
      <x:c r="F15" s="14" t="str">
        <x:v>Pass</x:v>
      </x:c>
      <x:c r="G15" s="14" t="str"/>
      <x:c r="H15" s="14" t="str">
        <x:v>None</x:v>
      </x:c>
      <x:c r="I15" s="14" t="str">
        <x:v>Release</x:v>
      </x:c>
      <x:c r="J15" s="14" t="str"/>
      <x:c r="K15" s="18" t="str"/>
      <x:c r="L15" s="14" t="str">
        <x:v>IMG-3110</x:v>
      </x:c>
      <x:c r="M15" s="14" t="str">
        <x:v>Verified</x:v>
      </x:c>
    </x:row>
    <x:row r="16">
      <x:c r="A16" s="14" t="str">
        <x:v>INS-3111</x:v>
      </x:c>
      <x:c r="B16" s="14" t="str">
        <x:v>FLT-110</x:v>
      </x:c>
      <x:c r="C16" s="14" t="str">
        <x:v>Pre-start</x:v>
      </x:c>
      <x:c r="D16" s="22" t="n">
        <x:v>46272.35763888889</x:v>
      </x:c>
      <x:c r="E16" s="14" t="str">
        <x:v>Nina Lopez</x:v>
      </x:c>
      <x:c r="F16" s="14" t="str">
        <x:v>Pending</x:v>
      </x:c>
      <x:c r="G16" s="14" t="str">
        <x:v>Photo upload pending</x:v>
      </x:c>
      <x:c r="H16" s="14" t="str">
        <x:v>Medium</x:v>
      </x:c>
      <x:c r="I16" s="14" t="str">
        <x:v>Pending supervisor</x:v>
      </x:c>
      <x:c r="J16" s="14" t="str">
        <x:v>Ethan Clark</x:v>
      </x:c>
      <x:c r="K16" s="18" t="n">
        <x:v>46272</x:v>
      </x:c>
      <x:c r="L16" s="14" t="str"/>
      <x:c r="M16" s="14" t="str">
        <x:v>Review pending</x:v>
      </x:c>
    </x:row>
    <x:row r="17">
      <x:c r="A17" s="14" t="str">
        <x:v>INS-3112</x:v>
      </x:c>
      <x:c r="B17" s="14" t="str">
        <x:v>FLT-111</x:v>
      </x:c>
      <x:c r="C17" s="14" t="str">
        <x:v>Pre-start</x:v>
      </x:c>
      <x:c r="D17" s="22" t="n">
        <x:v>46270.34375</x:v>
      </x:c>
      <x:c r="E17" s="14" t="str">
        <x:v>Taylor Young</x:v>
      </x:c>
      <x:c r="F17" s="14" t="str">
        <x:v>Pass</x:v>
      </x:c>
      <x:c r="G17" s="14" t="str"/>
      <x:c r="H17" s="14" t="str">
        <x:v>None</x:v>
      </x:c>
      <x:c r="I17" s="14" t="str">
        <x:v>Release</x:v>
      </x:c>
      <x:c r="J17" s="14" t="str"/>
      <x:c r="K17" s="18" t="str"/>
      <x:c r="L17" s="14" t="str">
        <x:v>IMG-3112</x:v>
      </x:c>
      <x:c r="M17" s="14" t="str">
        <x:v>Verified</x:v>
      </x:c>
    </x:row>
  </x:sheetData>
  <x:conditionalFormatting sqref="F6:F100">
    <x:cfRule type="containsText" dxfId="3" priority="1" operator="containsText" text="Fail"/>
  </x:conditionalFormatting>
  <x:dataValidations count="3">
    <x:dataValidation type="list" sqref="F6:F100">
      <x:formula1>"Pass,Fail,Pending"</x:formula1>
    </x:dataValidation>
    <x:dataValidation type="list" sqref="H6:H100">
      <x:formula1>"None,Low,Medium,High,Critical"</x:formula1>
    </x:dataValidation>
    <x:dataValidation type="list" sqref="I6:I100">
      <x:formula1>"Release,Release with note,Pending supervisor,Stop use"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12" hidden="0" customWidth="1"/>
    <x:col min="3" max="3" width="16" hidden="0" customWidth="1"/>
    <x:col min="4" max="4" width="14" hidden="0" customWidth="1"/>
    <x:col min="5" max="5" width="12" hidden="0" customWidth="1"/>
    <x:col min="6" max="6" width="11" hidden="0" customWidth="1"/>
    <x:col min="7" max="7" width="12" hidden="0" customWidth="1"/>
    <x:col min="8" max="8" width="13" hidden="0" customWidth="1"/>
    <x:col min="9" max="9" width="17" hidden="0" customWidth="1"/>
    <x:col min="10" max="10" width="17" hidden="0" customWidth="1"/>
    <x:col min="11" max="11" width="12" hidden="0" customWidth="1"/>
    <x:col min="12" max="12" width="12" hidden="0" customWidth="1"/>
    <x:col min="13" max="13" width="15" hidden="0" customWidth="1"/>
    <x:col min="14" max="14" width="19" hidden="0" customWidth="1"/>
  </x:cols>
  <x:sheetData>
    <x:row r="1" ht="28" customHeight="1">
      <x:c r="A1" s="3" t="str">
        <x:v>Fuel log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2" customHeight="1">
      <x:c r="A2" s="4" t="str">
        <x:v>Fuel purchases connect quantity, cost, supplier, receipt, odometer movement, policy checks, and review decisions.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</x:row>
    <x:row r="5" ht="32" customHeight="1">
      <x:c r="A5" s="11" t="str">
        <x:v>Fuel ID</x:v>
      </x:c>
      <x:c r="B5" s="11" t="str">
        <x:v>Fleet number</x:v>
      </x:c>
      <x:c r="C5" s="11" t="str">
        <x:v>Driver</x:v>
      </x:c>
      <x:c r="D5" s="11" t="str">
        <x:v>Purchase date</x:v>
      </x:c>
      <x:c r="E5" s="11" t="str">
        <x:v>Fuel type</x:v>
      </x:c>
      <x:c r="F5" s="11" t="str">
        <x:v>Quantity</x:v>
      </x:c>
      <x:c r="G5" s="11" t="str">
        <x:v>Unit price</x:v>
      </x:c>
      <x:c r="H5" s="11" t="str">
        <x:v>Total cost</x:v>
      </x:c>
      <x:c r="I5" s="11" t="str">
        <x:v>Previous odometer</x:v>
      </x:c>
      <x:c r="J5" s="11" t="str">
        <x:v>Current odometer</x:v>
      </x:c>
      <x:c r="K5" s="11" t="str">
        <x:v>Distance</x:v>
      </x:c>
      <x:c r="L5" s="11" t="str">
        <x:v>Efficiency</x:v>
      </x:c>
      <x:c r="M5" s="11" t="str">
        <x:v>Receipt status</x:v>
      </x:c>
      <x:c r="N5" s="11" t="str">
        <x:v>Policy result</x:v>
      </x:c>
    </x:row>
    <x:row r="6">
      <x:c r="A6" s="13" t="str">
        <x:v>FUE-5201</x:v>
      </x:c>
      <x:c r="B6" s="13" t="str">
        <x:v>FLT-101</x:v>
      </x:c>
      <x:c r="C6" s="13" t="str">
        <x:v>Jamal Reed</x:v>
      </x:c>
      <x:c r="D6" s="17" t="n">
        <x:v>46272</x:v>
      </x:c>
      <x:c r="E6" s="13" t="str">
        <x:v>Diesel</x:v>
      </x:c>
      <x:c r="F6" s="23" t="n">
        <x:v>48.2</x:v>
      </x:c>
      <x:c r="G6" s="25" t="n">
        <x:v>1.72</x:v>
      </x:c>
      <x:c r="H6" s="25" t="n">
        <x:f>F6*G6</x:f>
        <x:v>82.90400000000001</x:v>
      </x:c>
      <x:c r="I6" s="15" t="n">
        <x:v>47610</x:v>
      </x:c>
      <x:c r="J6" s="15" t="n">
        <x:v>48210</x:v>
      </x:c>
      <x:c r="K6" s="15" t="n">
        <x:f>IF(OR(I6="",J6=""),"",J6-I6)</x:f>
        <x:v>600</x:v>
      </x:c>
      <x:c r="L6" s="27" t="n">
        <x:f>IF(OR(F6="",K6=""),"",K6/F6)</x:f>
        <x:v>12.448132780082986</x:v>
      </x:c>
      <x:c r="M6" s="13" t="str">
        <x:v>Attached</x:v>
      </x:c>
      <x:c r="N6" s="13" t="str">
        <x:v>Within policy</x:v>
      </x:c>
    </x:row>
    <x:row r="7">
      <x:c r="A7" s="14" t="str">
        <x:v>FUE-5202</x:v>
      </x:c>
      <x:c r="B7" s="14" t="str">
        <x:v>FLT-104</x:v>
      </x:c>
      <x:c r="C7" s="14" t="str">
        <x:v>Priya Shah</x:v>
      </x:c>
      <x:c r="D7" s="18" t="n">
        <x:v>46271</x:v>
      </x:c>
      <x:c r="E7" s="14" t="str">
        <x:v>Diesel</x:v>
      </x:c>
      <x:c r="F7" s="24" t="n">
        <x:v>51</x:v>
      </x:c>
      <x:c r="G7" s="26" t="n">
        <x:v>1.7</x:v>
      </x:c>
      <x:c r="H7" s="26" t="n">
        <x:f>F7*G7</x:f>
        <x:v>86.7</x:v>
      </x:c>
      <x:c r="I7" s="16" t="n">
        <x:v>18730</x:v>
      </x:c>
      <x:c r="J7" s="16" t="n">
        <x:v>19320</x:v>
      </x:c>
      <x:c r="K7" s="16" t="n">
        <x:f>IF(OR(I7="",J7=""),"",J7-I7)</x:f>
        <x:v>590</x:v>
      </x:c>
      <x:c r="L7" s="28" t="n">
        <x:f>IF(OR(F7="",K7=""),"",K7/F7)</x:f>
        <x:v>11.568627450980392</x:v>
      </x:c>
      <x:c r="M7" s="14" t="str">
        <x:v>Attached</x:v>
      </x:c>
      <x:c r="N7" s="14" t="str">
        <x:v>Within policy</x:v>
      </x:c>
    </x:row>
    <x:row r="8">
      <x:c r="A8" s="14" t="str">
        <x:v>FUE-5203</x:v>
      </x:c>
      <x:c r="B8" s="14" t="str">
        <x:v>FLT-107</x:v>
      </x:c>
      <x:c r="C8" s="14" t="str">
        <x:v>Henry Cole</x:v>
      </x:c>
      <x:c r="D8" s="18" t="n">
        <x:v>46268</x:v>
      </x:c>
      <x:c r="E8" s="14" t="str">
        <x:v>Diesel</x:v>
      </x:c>
      <x:c r="F8" s="24" t="n">
        <x:v>92.4</x:v>
      </x:c>
      <x:c r="G8" s="26" t="n">
        <x:v>1.88</x:v>
      </x:c>
      <x:c r="H8" s="26" t="n">
        <x:f>F8*G8</x:f>
        <x:v>173.712</x:v>
      </x:c>
      <x:c r="I8" s="16" t="n">
        <x:v>70740</x:v>
      </x:c>
      <x:c r="J8" s="16" t="n">
        <x:v>71610</x:v>
      </x:c>
      <x:c r="K8" s="16" t="n">
        <x:f>IF(OR(I8="",J8=""),"",J8-I8)</x:f>
        <x:v>870</x:v>
      </x:c>
      <x:c r="L8" s="28" t="n">
        <x:f>IF(OR(F8="",K8=""),"",K8/F8)</x:f>
        <x:v>9.415584415584416</x:v>
      </x:c>
      <x:c r="M8" s="14" t="str">
        <x:v>Missing</x:v>
      </x:c>
      <x:c r="N8" s="14" t="str">
        <x:v>Review required</x:v>
      </x:c>
    </x:row>
    <x:row r="9">
      <x:c r="A9" s="14" t="str">
        <x:v>FUE-5204</x:v>
      </x:c>
      <x:c r="B9" s="14" t="str">
        <x:v>FLT-110</x:v>
      </x:c>
      <x:c r="C9" s="14" t="str">
        <x:v>Nina Lopez</x:v>
      </x:c>
      <x:c r="D9" s="18" t="n">
        <x:v>46272</x:v>
      </x:c>
      <x:c r="E9" s="14" t="str">
        <x:v>Diesel</x:v>
      </x:c>
      <x:c r="F9" s="24" t="n">
        <x:v>78</x:v>
      </x:c>
      <x:c r="G9" s="26" t="n">
        <x:v>1.69</x:v>
      </x:c>
      <x:c r="H9" s="26" t="n">
        <x:f>F9*G9</x:f>
        <x:v>131.82</x:v>
      </x:c>
      <x:c r="I9" s="16" t="n">
        <x:v>43920</x:v>
      </x:c>
      <x:c r="J9" s="16" t="n">
        <x:v>44680</x:v>
      </x:c>
      <x:c r="K9" s="16" t="n">
        <x:f>IF(OR(I9="",J9=""),"",J9-I9)</x:f>
        <x:v>760</x:v>
      </x:c>
      <x:c r="L9" s="28" t="n">
        <x:f>IF(OR(F9="",K9=""),"",K9/F9)</x:f>
        <x:v>9.743589743589743</x:v>
      </x:c>
      <x:c r="M9" s="14" t="str">
        <x:v>Attached</x:v>
      </x:c>
      <x:c r="N9" s="14" t="str">
        <x:v>Within policy</x:v>
      </x:c>
    </x:row>
    <x:row r="10">
      <x:c r="A10" s="14" t="str">
        <x:v>FUE-5191</x:v>
      </x:c>
      <x:c r="B10" s="14" t="str">
        <x:v>FLT-102</x:v>
      </x:c>
      <x:c r="C10" s="14" t="str">
        <x:v>Alex Green</x:v>
      </x:c>
      <x:c r="D10" s="18" t="n">
        <x:v>46269</x:v>
      </x:c>
      <x:c r="E10" s="14" t="str">
        <x:v>Diesel</x:v>
      </x:c>
      <x:c r="F10" s="24" t="n">
        <x:v>54.6</x:v>
      </x:c>
      <x:c r="G10" s="26" t="n">
        <x:v>1.73</x:v>
      </x:c>
      <x:c r="H10" s="26" t="n">
        <x:f>F10*G10</x:f>
        <x:v>94.458</x:v>
      </x:c>
      <x:c r="I10" s="16" t="n">
        <x:v>60530</x:v>
      </x:c>
      <x:c r="J10" s="16" t="n">
        <x:v>61120</x:v>
      </x:c>
      <x:c r="K10" s="16" t="n">
        <x:f>IF(OR(I10="",J10=""),"",J10-I10)</x:f>
        <x:v>590</x:v>
      </x:c>
      <x:c r="L10" s="28" t="n">
        <x:f>IF(OR(F10="",K10=""),"",K10/F10)</x:f>
        <x:v>10.805860805860805</x:v>
      </x:c>
      <x:c r="M10" s="14" t="str">
        <x:v>Attached</x:v>
      </x:c>
      <x:c r="N10" s="14" t="str">
        <x:v>Within policy</x:v>
      </x:c>
    </x:row>
    <x:row r="11">
      <x:c r="A11" s="14" t="str">
        <x:v>FUE-5192</x:v>
      </x:c>
      <x:c r="B11" s="14" t="str">
        <x:v>FLT-106</x:v>
      </x:c>
      <x:c r="C11" s="14" t="str">
        <x:v>Riley Scott</x:v>
      </x:c>
      <x:c r="D11" s="18" t="n">
        <x:v>46269</x:v>
      </x:c>
      <x:c r="E11" s="14" t="str">
        <x:v>Diesel</x:v>
      </x:c>
      <x:c r="F11" s="24" t="n">
        <x:v>45</x:v>
      </x:c>
      <x:c r="G11" s="26" t="n">
        <x:v>1.76</x:v>
      </x:c>
      <x:c r="H11" s="26" t="n">
        <x:f>F11*G11</x:f>
        <x:v>79.2</x:v>
      </x:c>
      <x:c r="I11" s="16" t="n">
        <x:v>36610</x:v>
      </x:c>
      <x:c r="J11" s="16" t="n">
        <x:v>37110</x:v>
      </x:c>
      <x:c r="K11" s="16" t="n">
        <x:f>IF(OR(I11="",J11=""),"",J11-I11)</x:f>
        <x:v>500</x:v>
      </x:c>
      <x:c r="L11" s="28" t="n">
        <x:f>IF(OR(F11="",K11=""),"",K11/F11)</x:f>
        <x:v>11.11111111111111</x:v>
      </x:c>
      <x:c r="M11" s="14" t="str">
        <x:v>Attached</x:v>
      </x:c>
      <x:c r="N11" s="14" t="str">
        <x:v>Within policy</x:v>
      </x:c>
    </x:row>
    <x:row r="12">
      <x:c r="A12" s="14" t="str">
        <x:v>FUE-5193</x:v>
      </x:c>
      <x:c r="B12" s="14" t="str">
        <x:v>FLT-108</x:v>
      </x:c>
      <x:c r="C12" s="14" t="str">
        <x:v>Morgan Lee</x:v>
      </x:c>
      <x:c r="D12" s="18" t="n">
        <x:v>46270</x:v>
      </x:c>
      <x:c r="E12" s="14" t="str">
        <x:v>Diesel</x:v>
      </x:c>
      <x:c r="F12" s="24" t="n">
        <x:v>57.8</x:v>
      </x:c>
      <x:c r="G12" s="26" t="n">
        <x:v>1.71</x:v>
      </x:c>
      <x:c r="H12" s="26" t="n">
        <x:f>F12*G12</x:f>
        <x:v>98.838</x:v>
      </x:c>
      <x:c r="I12" s="16" t="n">
        <x:v>11700</x:v>
      </x:c>
      <x:c r="J12" s="16" t="n">
        <x:v>12320</x:v>
      </x:c>
      <x:c r="K12" s="16" t="n">
        <x:f>IF(OR(I12="",J12=""),"",J12-I12)</x:f>
        <x:v>620</x:v>
      </x:c>
      <x:c r="L12" s="28" t="n">
        <x:f>IF(OR(F12="",K12=""),"",K12/F12)</x:f>
        <x:v>10.726643598615917</x:v>
      </x:c>
      <x:c r="M12" s="14" t="str">
        <x:v>Attached</x:v>
      </x:c>
      <x:c r="N12" s="14" t="str">
        <x:v>Within policy</x:v>
      </x:c>
    </x:row>
    <x:row r="13">
      <x:c r="A13" s="14" t="str">
        <x:v>FUE-5194</x:v>
      </x:c>
      <x:c r="B13" s="14" t="str">
        <x:v>FLT-111</x:v>
      </x:c>
      <x:c r="C13" s="14" t="str">
        <x:v>Taylor Young</x:v>
      </x:c>
      <x:c r="D13" s="18" t="n">
        <x:v>46270</x:v>
      </x:c>
      <x:c r="E13" s="14" t="str">
        <x:v>Petrol</x:v>
      </x:c>
      <x:c r="F13" s="24" t="n">
        <x:v>37.1</x:v>
      </x:c>
      <x:c r="G13" s="26" t="n">
        <x:v>1.81</x:v>
      </x:c>
      <x:c r="H13" s="26" t="n">
        <x:f>F13*G13</x:f>
        <x:v>67.15100000000001</x:v>
      </x:c>
      <x:c r="I13" s="16" t="n">
        <x:v>28240</x:v>
      </x:c>
      <x:c r="J13" s="16" t="n">
        <x:v>28740</x:v>
      </x:c>
      <x:c r="K13" s="16" t="n">
        <x:f>IF(OR(I13="",J13=""),"",J13-I13)</x:f>
        <x:v>500</x:v>
      </x:c>
      <x:c r="L13" s="28" t="n">
        <x:f>IF(OR(F13="",K13=""),"",K13/F13)</x:f>
        <x:v>13.477088948787062</x:v>
      </x:c>
      <x:c r="M13" s="14" t="str">
        <x:v>Attached</x:v>
      </x:c>
      <x:c r="N13" s="14" t="str">
        <x:v>Within policy</x:v>
      </x:c>
    </x:row>
    <x:row r="14">
      <x:c r="A14" s="14" t="str">
        <x:v>FUE-5188</x:v>
      </x:c>
      <x:c r="B14" s="14" t="str">
        <x:v>FLT-103</x:v>
      </x:c>
      <x:c r="C14" s="14" t="str">
        <x:v>Jordan Bell</x:v>
      </x:c>
      <x:c r="D14" s="18" t="n">
        <x:v>46266</x:v>
      </x:c>
      <x:c r="E14" s="14" t="str">
        <x:v>Diesel</x:v>
      </x:c>
      <x:c r="F14" s="24" t="n">
        <x:v>86.2</x:v>
      </x:c>
      <x:c r="G14" s="26" t="n">
        <x:v>1.75</x:v>
      </x:c>
      <x:c r="H14" s="26" t="n">
        <x:f>F14*G14</x:f>
        <x:v>150.85</x:v>
      </x:c>
      <x:c r="I14" s="16" t="n">
        <x:v>82100</x:v>
      </x:c>
      <x:c r="J14" s="16" t="n">
        <x:v>82920</x:v>
      </x:c>
      <x:c r="K14" s="16" t="n">
        <x:f>IF(OR(I14="",J14=""),"",J14-I14)</x:f>
        <x:v>820</x:v>
      </x:c>
      <x:c r="L14" s="28" t="n">
        <x:f>IF(OR(F14="",K14=""),"",K14/F14)</x:f>
        <x:v>9.51276102088167</x:v>
      </x:c>
      <x:c r="M14" s="14" t="str">
        <x:v>Attached</x:v>
      </x:c>
      <x:c r="N14" s="14" t="str">
        <x:v>Efficiency variance</x:v>
      </x:c>
    </x:row>
    <x:row r="15">
      <x:c r="A15" s="14" t="str">
        <x:v>FUE-5189</x:v>
      </x:c>
      <x:c r="B15" s="14" t="str">
        <x:v>FLT-105</x:v>
      </x:c>
      <x:c r="C15" s="14" t="str">
        <x:v>Chris Hall</x:v>
      </x:c>
      <x:c r="D15" s="18" t="n">
        <x:v>46266</x:v>
      </x:c>
      <x:c r="E15" s="14" t="str">
        <x:v>Diesel</x:v>
      </x:c>
      <x:c r="F15" s="24" t="n">
        <x:v>63.5</x:v>
      </x:c>
      <x:c r="G15" s="26" t="n">
        <x:v>1.92</x:v>
      </x:c>
      <x:c r="H15" s="26" t="n">
        <x:f>F15*G15</x:f>
        <x:v>121.92</x:v>
      </x:c>
      <x:c r="I15" s="16" t="n">
        <x:v>104210</x:v>
      </x:c>
      <x:c r="J15" s="16" t="n">
        <x:v>104880</x:v>
      </x:c>
      <x:c r="K15" s="16" t="n">
        <x:f>IF(OR(I15="",J15=""),"",J15-I15)</x:f>
        <x:v>670</x:v>
      </x:c>
      <x:c r="L15" s="28" t="n">
        <x:f>IF(OR(F15="",K15=""),"",K15/F15)</x:f>
        <x:v>10.551181102362206</x:v>
      </x:c>
      <x:c r="M15" s="14" t="str">
        <x:v>Attached</x:v>
      </x:c>
      <x:c r="N15" s="14" t="str">
        <x:v>Price variance</x:v>
      </x:c>
    </x:row>
    <x:row r="16">
      <x:c r="A16" s="14" t="str">
        <x:v>FUE-5190</x:v>
      </x:c>
      <x:c r="B16" s="14" t="str">
        <x:v>FLT-109</x:v>
      </x:c>
      <x:c r="C16" s="14" t="str">
        <x:v>Casey Brown</x:v>
      </x:c>
      <x:c r="D16" s="18" t="n">
        <x:v>46267</x:v>
      </x:c>
      <x:c r="E16" s="14" t="str">
        <x:v>Diesel</x:v>
      </x:c>
      <x:c r="F16" s="24" t="n">
        <x:v>49.8</x:v>
      </x:c>
      <x:c r="G16" s="26" t="n">
        <x:v>1.74</x:v>
      </x:c>
      <x:c r="H16" s="26" t="n">
        <x:f>F16*G16</x:f>
        <x:v>86.652</x:v>
      </x:c>
      <x:c r="I16" s="16" t="n">
        <x:v>131910</x:v>
      </x:c>
      <x:c r="J16" s="16" t="n">
        <x:v>132440</x:v>
      </x:c>
      <x:c r="K16" s="16" t="n">
        <x:f>IF(OR(I16="",J16=""),"",J16-I16)</x:f>
        <x:v>530</x:v>
      </x:c>
      <x:c r="L16" s="28" t="n">
        <x:f>IF(OR(F16="",K16=""),"",K16/F16)</x:f>
        <x:v>10.642570281124499</x:v>
      </x:c>
      <x:c r="M16" s="14" t="str">
        <x:v>Unreadable</x:v>
      </x:c>
      <x:c r="N16" s="14" t="str">
        <x:v>Review required</x:v>
      </x:c>
    </x:row>
    <x:row r="17">
      <x:c r="A17" s="14" t="str">
        <x:v>FUE-5195</x:v>
      </x:c>
      <x:c r="B17" s="14" t="str">
        <x:v>FLT-112</x:v>
      </x:c>
      <x:c r="C17" s="14" t="str">
        <x:v>Casey Brown</x:v>
      </x:c>
      <x:c r="D17" s="18" t="n">
        <x:v>46270</x:v>
      </x:c>
      <x:c r="E17" s="14" t="str">
        <x:v>Diesel</x:v>
      </x:c>
      <x:c r="F17" s="24" t="n">
        <x:v>61.3</x:v>
      </x:c>
      <x:c r="G17" s="26" t="n">
        <x:v>1.7</x:v>
      </x:c>
      <x:c r="H17" s="26" t="n">
        <x:f>F17*G17</x:f>
        <x:v>104.21</x:v>
      </x:c>
      <x:c r="I17" s="16" t="n">
        <x:v>90230</x:v>
      </x:c>
      <x:c r="J17" s="16" t="n">
        <x:v>90870</x:v>
      </x:c>
      <x:c r="K17" s="16" t="n">
        <x:f>IF(OR(I17="",J17=""),"",J17-I17)</x:f>
        <x:v>640</x:v>
      </x:c>
      <x:c r="L17" s="28" t="n">
        <x:f>IF(OR(F17="",K17=""),"",K17/F17)</x:f>
        <x:v>10.440456769983687</x:v>
      </x:c>
      <x:c r="M17" s="14" t="str">
        <x:v>Attached</x:v>
      </x:c>
      <x:c r="N17" s="14" t="str">
        <x:v>Within policy</x:v>
      </x:c>
    </x:row>
  </x:sheetData>
  <x:conditionalFormatting sqref="N6:N100">
    <x:cfRule type="containsText" dxfId="4" priority="1" operator="containsText" text="variance"/>
    <x:cfRule type="containsText" dxfId="5" priority="2" operator="containsText" text="Review required"/>
  </x:conditionalFormatting>
  <x:dataValidations count="2">
    <x:dataValidation type="list" sqref="M6:M100">
      <x:formula1>"Attached,Missing,Unreadable"</x:formula1>
    </x:dataValidation>
    <x:dataValidation type="list" sqref="N6:N100">
      <x:formula1>"Within policy,Price variance,Efficiency variance,Review required"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14" hidden="0" customWidth="1"/>
    <x:col min="5" max="5" width="13" hidden="0" customWidth="1"/>
    <x:col min="6" max="6" width="13" hidden="0" customWidth="1"/>
    <x:col min="7" max="7" width="18" hidden="0" customWidth="1"/>
    <x:col min="8" max="8" width="21" hidden="0" customWidth="1"/>
    <x:col min="9" max="9" width="16" hidden="0" customWidth="1"/>
    <x:col min="10" max="10" width="12" hidden="0" customWidth="1"/>
    <x:col min="11" max="11" width="30" hidden="0" customWidth="1"/>
  </x:cols>
  <x:sheetData>
    <x:row r="1" ht="28" customHeight="1">
      <x:c r="A1" s="3" t="str">
        <x:v>Renewals and compliance dates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2" customHeight="1">
      <x:c r="A2" s="4" t="str">
        <x:v>Keep each document or requirement separate so expiry, ownership, evidence, and release decisions stay clear.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</x:row>
    <x:row r="5" ht="32" customHeight="1">
      <x:c r="A5" s="11" t="str">
        <x:v>Renewal ID</x:v>
      </x:c>
      <x:c r="B5" s="11" t="str">
        <x:v>Fleet number</x:v>
      </x:c>
      <x:c r="C5" s="11" t="str">
        <x:v>Requirement</x:v>
      </x:c>
      <x:c r="D5" s="11" t="str">
        <x:v>Expiry date</x:v>
      </x:c>
      <x:c r="E5" s="11" t="str">
        <x:v>Days remaining</x:v>
      </x:c>
      <x:c r="F5" s="11" t="str">
        <x:v>Status</x:v>
      </x:c>
      <x:c r="G5" s="11" t="str">
        <x:v>Responsible owner</x:v>
      </x:c>
      <x:c r="H5" s="11" t="str">
        <x:v>Provider</x:v>
      </x:c>
      <x:c r="I5" s="11" t="str">
        <x:v>Evidence</x:v>
      </x:c>
      <x:c r="J5" s="11" t="str">
        <x:v>Hold vehicle</x:v>
      </x:c>
      <x:c r="K5" s="11" t="str">
        <x:v>Next action</x:v>
      </x:c>
    </x:row>
    <x:row r="6">
      <x:c r="A6" s="13" t="str">
        <x:v>REN-7101</x:v>
      </x:c>
      <x:c r="B6" s="13" t="str">
        <x:v>FLT-101</x:v>
      </x:c>
      <x:c r="C6" s="13" t="str">
        <x:v>Registration</x:v>
      </x:c>
      <x:c r="D6" s="17" t="n">
        <x:v>46432</x:v>
      </x:c>
      <x:c r="E6" s="19" t="n">
        <x:f>IF(D6="","",D6-TODAY())</x:f>
        <x:v>160</x:v>
      </x:c>
      <x:c r="F6" s="13" t="str">
        <x:f>IF(D6="","",IF(D6&lt;TODAY(),"Expired",IF(D6&lt;=TODAY()+30,"Due soon","Current")))</x:f>
        <x:v>Current</x:v>
      </x:c>
      <x:c r="G6" s="13" t="str">
        <x:v>Maya Chen</x:v>
      </x:c>
      <x:c r="H6" s="13" t="str">
        <x:v>State registry</x:v>
      </x:c>
      <x:c r="I6" s="13" t="str">
        <x:v>DOC-7101</x:v>
      </x:c>
      <x:c r="J6" s="13" t="str">
        <x:v>No</x:v>
      </x:c>
      <x:c r="K6" s="13" t="str">
        <x:v>Review 30 days before expiry</x:v>
      </x:c>
    </x:row>
    <x:row r="7">
      <x:c r="A7" s="14" t="str">
        <x:v>REN-7102</x:v>
      </x:c>
      <x:c r="B7" s="14" t="str">
        <x:v>FLT-102</x:v>
      </x:c>
      <x:c r="C7" s="14" t="str">
        <x:v>Annual inspection</x:v>
      </x:c>
      <x:c r="D7" s="18" t="n">
        <x:v>46277</x:v>
      </x:c>
      <x:c r="E7" s="20" t="n">
        <x:f>IF(D7="","",D7-TODAY())</x:f>
        <x:v>5</x:v>
      </x:c>
      <x:c r="F7" s="14" t="str">
        <x:f>IF(D7="","",IF(D7&lt;TODAY(),"Expired",IF(D7&lt;=TODAY()+30,"Due soon","Current")))</x:f>
        <x:v>Due soon</x:v>
      </x:c>
      <x:c r="G7" s="14" t="str">
        <x:v>Daniel Kim</x:v>
      </x:c>
      <x:c r="H7" s="14" t="str">
        <x:v>West Vehicle Centre</x:v>
      </x:c>
      <x:c r="I7" s="14" t="str">
        <x:v>DOC-7102</x:v>
      </x:c>
      <x:c r="J7" s="14" t="str">
        <x:v>No</x:v>
      </x:c>
      <x:c r="K7" s="14" t="str">
        <x:v>Appointment booked</x:v>
      </x:c>
    </x:row>
    <x:row r="8">
      <x:c r="A8" s="14" t="str">
        <x:v>REN-7103</x:v>
      </x:c>
      <x:c r="B8" s="14" t="str">
        <x:v>FLT-103</x:v>
      </x:c>
      <x:c r="C8" s="14" t="str">
        <x:v>Annual inspection</x:v>
      </x:c>
      <x:c r="D8" s="18" t="n">
        <x:v>46271</x:v>
      </x:c>
      <x:c r="E8" s="20" t="n">
        <x:f>IF(D8="","",D8-TODAY())</x:f>
        <x:v>-1</x:v>
      </x:c>
      <x:c r="F8" s="14" t="str">
        <x:f>IF(D8="","",IF(D8&lt;TODAY(),"Expired",IF(D8&lt;=TODAY()+30,"Due soon","Current")))</x:f>
        <x:v>Expired</x:v>
      </x:c>
      <x:c r="G8" s="14" t="str">
        <x:v>Ava Brooks</x:v>
      </x:c>
      <x:c r="H8" s="14" t="str">
        <x:v>Central Commercial</x:v>
      </x:c>
      <x:c r="I8" s="14" t="str">
        <x:v>DOC-7103</x:v>
      </x:c>
      <x:c r="J8" s="14" t="str">
        <x:v>Yes</x:v>
      </x:c>
      <x:c r="K8" s="14" t="str">
        <x:v>Complete repair before reinspection</x:v>
      </x:c>
    </x:row>
    <x:row r="9">
      <x:c r="A9" s="14" t="str">
        <x:v>REN-7104</x:v>
      </x:c>
      <x:c r="B9" s="14" t="str">
        <x:v>FLT-104</x:v>
      </x:c>
      <x:c r="C9" s="14" t="str">
        <x:v>Insurance</x:v>
      </x:c>
      <x:c r="D9" s="18" t="n">
        <x:v>46299</x:v>
      </x:c>
      <x:c r="E9" s="20" t="n">
        <x:f>IF(D9="","",D9-TODAY())</x:f>
        <x:v>27</x:v>
      </x:c>
      <x:c r="F9" s="14" t="str">
        <x:f>IF(D9="","",IF(D9&lt;TODAY(),"Expired",IF(D9&lt;=TODAY()+30,"Due soon","Current")))</x:f>
        <x:v>Due soon</x:v>
      </x:c>
      <x:c r="G9" s="14" t="str">
        <x:v>Owen Patel</x:v>
      </x:c>
      <x:c r="H9" s="14" t="str">
        <x:v>Northline Insurance</x:v>
      </x:c>
      <x:c r="I9" s="14" t="str">
        <x:v>DOC-7104</x:v>
      </x:c>
      <x:c r="J9" s="14" t="str">
        <x:v>No</x:v>
      </x:c>
      <x:c r="K9" s="14" t="str">
        <x:v>Quote approved</x:v>
      </x:c>
    </x:row>
    <x:row r="10">
      <x:c r="A10" s="14" t="str">
        <x:v>REN-7105</x:v>
      </x:c>
      <x:c r="B10" s="14" t="str">
        <x:v>FLT-105</x:v>
      </x:c>
      <x:c r="C10" s="14" t="str">
        <x:v>Registration</x:v>
      </x:c>
      <x:c r="D10" s="18" t="n">
        <x:v>46266</x:v>
      </x:c>
      <x:c r="E10" s="20" t="n">
        <x:f>IF(D10="","",D10-TODAY())</x:f>
        <x:v>-6</x:v>
      </x:c>
      <x:c r="F10" s="14" t="str">
        <x:f>IF(D10="","",IF(D10&lt;TODAY(),"Expired",IF(D10&lt;=TODAY()+30,"Due soon","Current")))</x:f>
        <x:v>Expired</x:v>
      </x:c>
      <x:c r="G10" s="14" t="str">
        <x:v>Sofia Rivera</x:v>
      </x:c>
      <x:c r="H10" s="14" t="str">
        <x:v>State registry</x:v>
      </x:c>
      <x:c r="I10" s="14" t="str">
        <x:v>DOC-7105</x:v>
      </x:c>
      <x:c r="J10" s="14" t="str">
        <x:v>Yes</x:v>
      </x:c>
      <x:c r="K10" s="14" t="str">
        <x:v>Pay renewal and upload proof</x:v>
      </x:c>
    </x:row>
    <x:row r="11">
      <x:c r="A11" s="14" t="str">
        <x:v>REN-7106</x:v>
      </x:c>
      <x:c r="B11" s="14" t="str">
        <x:v>FLT-106</x:v>
      </x:c>
      <x:c r="C11" s="14" t="str">
        <x:v>Insurance</x:v>
      </x:c>
      <x:c r="D11" s="18" t="n">
        <x:v>46409</x:v>
      </x:c>
      <x:c r="E11" s="20" t="n">
        <x:f>IF(D11="","",D11-TODAY())</x:f>
        <x:v>137</x:v>
      </x:c>
      <x:c r="F11" s="14" t="str">
        <x:f>IF(D11="","",IF(D11&lt;TODAY(),"Expired",IF(D11&lt;=TODAY()+30,"Due soon","Current")))</x:f>
        <x:v>Current</x:v>
      </x:c>
      <x:c r="G11" s="14" t="str">
        <x:v>Noah Williams</x:v>
      </x:c>
      <x:c r="H11" s="14" t="str">
        <x:v>Northline Insurance</x:v>
      </x:c>
      <x:c r="I11" s="14" t="str">
        <x:v>DOC-7106</x:v>
      </x:c>
      <x:c r="J11" s="14" t="str">
        <x:v>No</x:v>
      </x:c>
      <x:c r="K11" s="14" t="str">
        <x:v>Review 30 days before expiry</x:v>
      </x:c>
    </x:row>
    <x:row r="12">
      <x:c r="A12" s="14" t="str">
        <x:v>REN-7107</x:v>
      </x:c>
      <x:c r="B12" s="14" t="str">
        <x:v>FLT-107</x:v>
      </x:c>
      <x:c r="C12" s="14" t="str">
        <x:v>Heavy vehicle permit</x:v>
      </x:c>
      <x:c r="D12" s="18" t="n">
        <x:v>46285</x:v>
      </x:c>
      <x:c r="E12" s="20" t="n">
        <x:f>IF(D12="","",D12-TODAY())</x:f>
        <x:v>13</x:v>
      </x:c>
      <x:c r="F12" s="14" t="str">
        <x:f>IF(D12="","",IF(D12&lt;TODAY(),"Expired",IF(D12&lt;=TODAY()+30,"Due soon","Current")))</x:f>
        <x:v>Due soon</x:v>
      </x:c>
      <x:c r="G12" s="14" t="str">
        <x:v>Emma Davis</x:v>
      </x:c>
      <x:c r="H12" s="14" t="str">
        <x:v>Transport authority</x:v>
      </x:c>
      <x:c r="I12" s="14" t="str">
        <x:v>DOC-7107</x:v>
      </x:c>
      <x:c r="J12" s="14" t="str">
        <x:v>No</x:v>
      </x:c>
      <x:c r="K12" s="14" t="str">
        <x:v>Supervisor review pending</x:v>
      </x:c>
    </x:row>
    <x:row r="13">
      <x:c r="A13" s="14" t="str">
        <x:v>REN-7108</x:v>
      </x:c>
      <x:c r="B13" s="14" t="str">
        <x:v>FLT-108</x:v>
      </x:c>
      <x:c r="C13" s="14" t="str">
        <x:v>Registration</x:v>
      </x:c>
      <x:c r="D13" s="18" t="n">
        <x:v>46454</x:v>
      </x:c>
      <x:c r="E13" s="20" t="n">
        <x:f>IF(D13="","",D13-TODAY())</x:f>
        <x:v>182</x:v>
      </x:c>
      <x:c r="F13" s="14" t="str">
        <x:f>IF(D13="","",IF(D13&lt;TODAY(),"Expired",IF(D13&lt;=TODAY()+30,"Due soon","Current")))</x:f>
        <x:v>Current</x:v>
      </x:c>
      <x:c r="G13" s="14" t="str">
        <x:v>Lucas Martin</x:v>
      </x:c>
      <x:c r="H13" s="14" t="str">
        <x:v>State registry</x:v>
      </x:c>
      <x:c r="I13" s="14" t="str">
        <x:v>DOC-7108</x:v>
      </x:c>
      <x:c r="J13" s="14" t="str">
        <x:v>No</x:v>
      </x:c>
      <x:c r="K13" s="14" t="str">
        <x:v>Review 30 days before expiry</x:v>
      </x:c>
    </x:row>
    <x:row r="14">
      <x:c r="A14" s="14" t="str">
        <x:v>REN-7109</x:v>
      </x:c>
      <x:c r="B14" s="14" t="str">
        <x:v>FLT-109</x:v>
      </x:c>
      <x:c r="C14" s="14" t="str">
        <x:v>Annual inspection</x:v>
      </x:c>
      <x:c r="D14" s="18" t="n">
        <x:v>46280</x:v>
      </x:c>
      <x:c r="E14" s="20" t="n">
        <x:f>IF(D14="","",D14-TODAY())</x:f>
        <x:v>8</x:v>
      </x:c>
      <x:c r="F14" s="14" t="str">
        <x:f>IF(D14="","",IF(D14&lt;TODAY(),"Expired",IF(D14&lt;=TODAY()+30,"Due soon","Current")))</x:f>
        <x:v>Due soon</x:v>
      </x:c>
      <x:c r="G14" s="14" t="str">
        <x:v>Isabella Moore</x:v>
      </x:c>
      <x:c r="H14" s="14" t="str">
        <x:v>South Fleet Service</x:v>
      </x:c>
      <x:c r="I14" s="14" t="str">
        <x:v>DOC-7109</x:v>
      </x:c>
      <x:c r="J14" s="14" t="str">
        <x:v>Yes</x:v>
      </x:c>
      <x:c r="K14" s="14" t="str">
        <x:v>Complete cooling repair</x:v>
      </x:c>
    </x:row>
    <x:row r="15">
      <x:c r="A15" s="14" t="str">
        <x:v>REN-7110</x:v>
      </x:c>
      <x:c r="B15" s="14" t="str">
        <x:v>FLT-112</x:v>
      </x:c>
      <x:c r="C15" s="14" t="str">
        <x:v>Insurance</x:v>
      </x:c>
      <x:c r="D15" s="18" t="n">
        <x:v>46295</x:v>
      </x:c>
      <x:c r="E15" s="20" t="n">
        <x:f>IF(D15="","",D15-TODAY())</x:f>
        <x:v>23</x:v>
      </x:c>
      <x:c r="F15" s="14" t="str">
        <x:f>IF(D15="","",IF(D15&lt;TODAY(),"Expired",IF(D15&lt;=TODAY()+30,"Due soon","Current")))</x:f>
        <x:v>Due soon</x:v>
      </x:c>
      <x:c r="G15" s="14" t="str">
        <x:v>Liam Wilson</x:v>
      </x:c>
      <x:c r="H15" s="14" t="str">
        <x:v>BuildSure</x:v>
      </x:c>
      <x:c r="I15" s="14" t="str">
        <x:v>DOC-7110</x:v>
      </x:c>
      <x:c r="J15" s="14" t="str">
        <x:v>No</x:v>
      </x:c>
      <x:c r="K15" s="14" t="str">
        <x:v>Confirm updated certificate</x:v>
      </x:c>
    </x:row>
  </x:sheetData>
  <x:conditionalFormatting sqref="F6:F100">
    <x:cfRule type="containsText" dxfId="6" priority="1" operator="containsText" text="Expired"/>
    <x:cfRule type="containsText" dxfId="7" priority="2" operator="containsText" text="Due soon"/>
  </x:conditionalFormatting>
  <x:dataValidations count="1">
    <x:dataValidation type="list" sqref="J6:J100">
      <x:formula1>"Yes,No"</x:formula1>
    </x:dataValidation>
  </x:dataValidations>
  <x:pageMargins left="0.7" right="0.7" top="0.75" bottom="0.75" header="0.3" footer="0.3"/>
</x:worksheet>
</file>